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dangelo\Desktop\LOTAIP TODAS LAS CARPETAS\DATOS ABIERTOS\"/>
    </mc:Choice>
  </mc:AlternateContent>
  <bookViews>
    <workbookView xWindow="0" yWindow="0" windowWidth="21600" windowHeight="9735"/>
  </bookViews>
  <sheets>
    <sheet name="Hoja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192" i="1" l="1"/>
  <c r="O1191" i="1"/>
  <c r="O1190" i="1"/>
  <c r="O1189" i="1"/>
  <c r="O1188" i="1"/>
  <c r="O1187" i="1"/>
  <c r="O1186" i="1"/>
  <c r="O1185" i="1"/>
  <c r="O1184" i="1"/>
  <c r="O1183" i="1"/>
  <c r="O1182" i="1"/>
  <c r="O1181" i="1"/>
  <c r="O1180" i="1"/>
  <c r="O1179" i="1"/>
  <c r="O1178" i="1"/>
  <c r="O1177" i="1"/>
  <c r="O1176" i="1"/>
  <c r="O1175" i="1"/>
  <c r="O1174" i="1"/>
  <c r="O1173" i="1"/>
  <c r="O1172" i="1"/>
  <c r="O1171" i="1"/>
  <c r="O1170" i="1"/>
  <c r="O1169" i="1"/>
  <c r="O1168" i="1"/>
  <c r="O1167" i="1"/>
  <c r="O1166" i="1"/>
  <c r="O1165" i="1"/>
  <c r="O1164" i="1"/>
  <c r="O1163" i="1"/>
  <c r="O1162" i="1"/>
  <c r="O1161" i="1"/>
  <c r="O1160" i="1"/>
  <c r="O1159" i="1"/>
  <c r="O1158" i="1"/>
  <c r="O1157" i="1"/>
  <c r="O1156" i="1"/>
  <c r="O1155" i="1"/>
  <c r="O1154" i="1"/>
  <c r="O1153" i="1"/>
  <c r="O1152" i="1"/>
  <c r="O1151" i="1"/>
  <c r="O1150" i="1"/>
  <c r="O1149" i="1"/>
  <c r="O1148" i="1"/>
  <c r="O1147" i="1"/>
  <c r="O1146" i="1"/>
  <c r="O1145" i="1"/>
  <c r="O1144" i="1"/>
  <c r="O1143" i="1"/>
  <c r="O1142" i="1"/>
  <c r="O1141" i="1"/>
  <c r="O1140" i="1"/>
  <c r="O1139" i="1"/>
  <c r="O1138" i="1"/>
  <c r="O1137" i="1"/>
  <c r="O1136" i="1"/>
  <c r="O1135" i="1"/>
  <c r="O1134" i="1"/>
  <c r="O1133" i="1"/>
  <c r="O1132" i="1"/>
  <c r="O1131" i="1"/>
  <c r="O1130" i="1"/>
  <c r="O1129" i="1"/>
  <c r="O1128" i="1"/>
  <c r="O1127" i="1"/>
  <c r="O1126" i="1"/>
  <c r="O1125" i="1"/>
  <c r="O1124" i="1"/>
  <c r="O1123" i="1"/>
  <c r="O1122" i="1"/>
  <c r="O1121" i="1"/>
  <c r="O1120" i="1"/>
  <c r="O1119" i="1"/>
  <c r="O1118" i="1"/>
  <c r="O1117" i="1"/>
  <c r="O1116" i="1"/>
  <c r="O1115" i="1"/>
  <c r="O1114" i="1"/>
  <c r="O1113" i="1"/>
  <c r="O1112" i="1"/>
  <c r="O1111" i="1"/>
  <c r="O1110" i="1"/>
  <c r="O1109" i="1"/>
  <c r="O1108" i="1"/>
  <c r="O1107" i="1"/>
  <c r="O1106" i="1"/>
  <c r="O1105" i="1"/>
  <c r="O1104" i="1"/>
  <c r="O1103" i="1"/>
  <c r="O1102" i="1"/>
  <c r="O1101" i="1"/>
  <c r="O1100" i="1"/>
  <c r="O1099" i="1"/>
  <c r="O1098" i="1"/>
  <c r="O1097" i="1"/>
  <c r="O1096" i="1"/>
  <c r="O1095" i="1"/>
  <c r="O1094" i="1"/>
  <c r="O1093" i="1"/>
  <c r="O1092" i="1"/>
  <c r="O1091" i="1"/>
  <c r="O1090" i="1"/>
  <c r="O1089" i="1"/>
  <c r="O1088" i="1"/>
  <c r="O1087" i="1"/>
  <c r="O1086" i="1"/>
  <c r="O1085" i="1"/>
  <c r="O1084" i="1"/>
  <c r="O1083" i="1"/>
  <c r="O1082" i="1"/>
  <c r="O1081" i="1"/>
  <c r="O1080" i="1"/>
  <c r="O1079" i="1"/>
  <c r="O1078" i="1"/>
  <c r="O1077" i="1"/>
  <c r="O1076" i="1"/>
  <c r="O1075" i="1"/>
  <c r="O1074" i="1"/>
  <c r="O1073" i="1"/>
  <c r="O1072" i="1"/>
  <c r="O1071" i="1"/>
  <c r="O1070" i="1"/>
  <c r="O1069" i="1"/>
  <c r="O1068" i="1"/>
  <c r="O1067" i="1"/>
  <c r="O1066" i="1"/>
  <c r="O1065" i="1"/>
  <c r="O1064" i="1"/>
  <c r="O1063" i="1"/>
  <c r="O1062" i="1"/>
  <c r="O1061" i="1"/>
  <c r="O1060" i="1"/>
  <c r="O1059" i="1"/>
  <c r="O1058" i="1"/>
  <c r="O1057" i="1"/>
  <c r="O1056" i="1"/>
  <c r="O1055" i="1"/>
  <c r="O1054" i="1"/>
  <c r="O1053" i="1"/>
  <c r="O1052" i="1"/>
  <c r="O1051" i="1"/>
  <c r="O1050" i="1"/>
  <c r="O1049" i="1"/>
  <c r="O1048" i="1"/>
  <c r="O1047" i="1"/>
  <c r="O1046" i="1"/>
  <c r="O1045" i="1"/>
  <c r="O1044" i="1"/>
  <c r="O1043" i="1"/>
  <c r="O1042" i="1"/>
  <c r="O1041" i="1"/>
  <c r="O1040" i="1"/>
  <c r="O1039" i="1"/>
  <c r="O1038" i="1"/>
  <c r="O1037" i="1"/>
  <c r="O1036" i="1"/>
  <c r="O1035" i="1"/>
  <c r="O1034" i="1"/>
  <c r="O1033" i="1"/>
  <c r="O1032" i="1"/>
  <c r="O1031" i="1"/>
  <c r="O1030" i="1"/>
  <c r="O1029" i="1"/>
  <c r="O1028" i="1"/>
  <c r="O1027" i="1"/>
  <c r="O1026" i="1"/>
  <c r="O1025" i="1"/>
  <c r="O1024" i="1"/>
  <c r="O1023" i="1"/>
  <c r="O1022" i="1"/>
  <c r="O1021" i="1"/>
  <c r="O1020" i="1"/>
  <c r="O1019" i="1"/>
  <c r="O1018" i="1"/>
  <c r="O1017" i="1"/>
  <c r="O1016" i="1"/>
  <c r="O1015" i="1"/>
  <c r="O1014" i="1"/>
  <c r="O1013" i="1"/>
  <c r="O1012" i="1"/>
  <c r="O1011" i="1"/>
  <c r="O1010" i="1"/>
  <c r="O1009" i="1"/>
  <c r="O1008" i="1"/>
  <c r="O1007" i="1"/>
  <c r="O1006" i="1"/>
  <c r="O1005" i="1"/>
  <c r="O1004" i="1"/>
  <c r="O1003" i="1"/>
  <c r="O1002" i="1"/>
  <c r="O1001" i="1"/>
  <c r="O1000" i="1"/>
  <c r="O999" i="1"/>
  <c r="O998" i="1"/>
  <c r="O997" i="1"/>
  <c r="O996" i="1"/>
  <c r="O995" i="1"/>
  <c r="O994" i="1"/>
  <c r="O993" i="1"/>
  <c r="O992" i="1"/>
  <c r="O991" i="1"/>
  <c r="O990" i="1"/>
  <c r="O989" i="1"/>
  <c r="O988" i="1"/>
  <c r="O987" i="1"/>
  <c r="O986" i="1"/>
  <c r="O985" i="1"/>
  <c r="O984" i="1"/>
  <c r="O983" i="1"/>
  <c r="O982" i="1"/>
  <c r="O981" i="1"/>
  <c r="O980" i="1"/>
  <c r="O979" i="1"/>
  <c r="O978" i="1"/>
  <c r="O977" i="1"/>
  <c r="O976" i="1"/>
  <c r="O975" i="1"/>
  <c r="O974" i="1"/>
  <c r="O973" i="1"/>
  <c r="O972" i="1"/>
  <c r="O971" i="1"/>
  <c r="O970" i="1"/>
  <c r="O969" i="1"/>
  <c r="O968" i="1"/>
  <c r="O967" i="1"/>
  <c r="O966" i="1"/>
  <c r="O965" i="1"/>
  <c r="O964" i="1"/>
  <c r="O963" i="1"/>
  <c r="O962" i="1"/>
  <c r="O961" i="1"/>
  <c r="O960" i="1"/>
  <c r="O959" i="1"/>
  <c r="O958" i="1"/>
  <c r="O957" i="1"/>
  <c r="O956" i="1"/>
  <c r="O955" i="1"/>
  <c r="O954" i="1"/>
  <c r="O953" i="1"/>
  <c r="O952" i="1"/>
  <c r="O951" i="1"/>
  <c r="O950" i="1"/>
  <c r="O949" i="1"/>
  <c r="O948" i="1"/>
  <c r="O947" i="1"/>
  <c r="O946" i="1"/>
  <c r="O945" i="1"/>
  <c r="O944" i="1"/>
  <c r="O943" i="1"/>
  <c r="O942" i="1"/>
  <c r="O941" i="1"/>
  <c r="O940" i="1"/>
  <c r="O939" i="1"/>
  <c r="O938" i="1"/>
  <c r="O937" i="1"/>
  <c r="O936" i="1"/>
  <c r="O935" i="1"/>
  <c r="O934" i="1"/>
  <c r="O933" i="1"/>
  <c r="O932" i="1"/>
  <c r="O931" i="1"/>
  <c r="O930" i="1"/>
  <c r="O929" i="1"/>
  <c r="O928" i="1"/>
  <c r="O927" i="1"/>
  <c r="O926" i="1"/>
  <c r="O925" i="1"/>
  <c r="O924" i="1"/>
  <c r="O923" i="1"/>
  <c r="O922" i="1"/>
  <c r="O921" i="1"/>
  <c r="O920" i="1"/>
  <c r="O919" i="1"/>
  <c r="O918" i="1"/>
  <c r="O917" i="1"/>
  <c r="O916" i="1"/>
  <c r="O915" i="1"/>
  <c r="O914" i="1"/>
  <c r="O913" i="1"/>
  <c r="O912" i="1"/>
  <c r="O911" i="1"/>
  <c r="O910" i="1"/>
  <c r="O909" i="1"/>
  <c r="O908" i="1"/>
  <c r="O907" i="1"/>
  <c r="O906" i="1"/>
  <c r="O905" i="1"/>
  <c r="O904" i="1"/>
  <c r="O903" i="1"/>
  <c r="O902" i="1"/>
  <c r="O901" i="1"/>
  <c r="O900" i="1"/>
  <c r="O899" i="1"/>
  <c r="O898" i="1"/>
  <c r="O897" i="1"/>
  <c r="O896" i="1"/>
  <c r="O895" i="1"/>
  <c r="O894" i="1"/>
  <c r="O893" i="1"/>
  <c r="O892" i="1"/>
  <c r="O891" i="1"/>
  <c r="O890" i="1"/>
  <c r="O889" i="1"/>
  <c r="O888" i="1"/>
  <c r="O887" i="1"/>
  <c r="O886" i="1"/>
  <c r="O885" i="1"/>
  <c r="O884" i="1"/>
  <c r="O883" i="1"/>
  <c r="O882" i="1"/>
  <c r="O881" i="1"/>
  <c r="O880" i="1"/>
  <c r="O879" i="1"/>
  <c r="O878" i="1"/>
  <c r="O877" i="1"/>
  <c r="O876" i="1"/>
  <c r="O875" i="1"/>
  <c r="O874" i="1"/>
  <c r="O873" i="1"/>
  <c r="O872" i="1"/>
  <c r="O871" i="1"/>
  <c r="O870" i="1"/>
  <c r="O869" i="1"/>
  <c r="O868" i="1"/>
  <c r="O867" i="1"/>
  <c r="O866" i="1"/>
  <c r="O865" i="1"/>
  <c r="O864" i="1"/>
  <c r="O863" i="1"/>
  <c r="O862" i="1"/>
  <c r="O861" i="1"/>
  <c r="O860" i="1"/>
  <c r="O859" i="1"/>
  <c r="O858" i="1"/>
  <c r="O857" i="1"/>
  <c r="O856" i="1"/>
  <c r="O855" i="1"/>
  <c r="O854" i="1"/>
  <c r="O853" i="1"/>
  <c r="O852" i="1"/>
  <c r="O851" i="1"/>
  <c r="O850" i="1"/>
  <c r="O849" i="1"/>
  <c r="O848" i="1"/>
  <c r="O847" i="1"/>
  <c r="O846" i="1"/>
  <c r="O845" i="1"/>
  <c r="O844" i="1"/>
  <c r="O843" i="1"/>
  <c r="O842" i="1"/>
  <c r="O841" i="1"/>
  <c r="O840" i="1"/>
  <c r="O839" i="1"/>
  <c r="O838" i="1"/>
  <c r="O837" i="1"/>
  <c r="O836" i="1"/>
  <c r="O835" i="1"/>
  <c r="O834" i="1"/>
  <c r="O833" i="1"/>
  <c r="O832" i="1"/>
  <c r="O831" i="1"/>
  <c r="O830" i="1"/>
  <c r="O829" i="1"/>
  <c r="O828" i="1"/>
  <c r="O827" i="1"/>
  <c r="O826" i="1"/>
  <c r="O825" i="1"/>
  <c r="O824" i="1"/>
  <c r="O823" i="1"/>
  <c r="O822" i="1"/>
  <c r="O821" i="1"/>
  <c r="O820" i="1"/>
  <c r="O819" i="1"/>
  <c r="O818" i="1"/>
  <c r="O817" i="1"/>
  <c r="O816" i="1"/>
  <c r="O815" i="1"/>
  <c r="O814" i="1"/>
  <c r="O813" i="1"/>
  <c r="O812" i="1"/>
  <c r="O811" i="1"/>
  <c r="O810" i="1"/>
  <c r="O809" i="1"/>
  <c r="O808" i="1"/>
  <c r="O807" i="1"/>
  <c r="O806" i="1"/>
  <c r="O805" i="1"/>
  <c r="O804" i="1"/>
  <c r="O803" i="1"/>
  <c r="O802" i="1"/>
  <c r="O801" i="1"/>
  <c r="O800" i="1"/>
  <c r="O799" i="1"/>
  <c r="O798" i="1"/>
  <c r="O797" i="1"/>
  <c r="O796" i="1"/>
  <c r="O795" i="1"/>
  <c r="O794" i="1"/>
  <c r="O793" i="1"/>
  <c r="O792" i="1"/>
  <c r="O791" i="1"/>
  <c r="O790" i="1"/>
  <c r="O789" i="1"/>
  <c r="O788" i="1"/>
  <c r="O787" i="1"/>
  <c r="O786" i="1"/>
  <c r="O785" i="1"/>
  <c r="O784" i="1"/>
  <c r="O783" i="1"/>
  <c r="O782" i="1"/>
  <c r="O781" i="1"/>
  <c r="O780" i="1"/>
  <c r="O779" i="1"/>
  <c r="O778" i="1"/>
  <c r="O777" i="1"/>
  <c r="O776" i="1"/>
  <c r="O775" i="1"/>
  <c r="O774" i="1"/>
  <c r="O773" i="1"/>
  <c r="O772" i="1"/>
  <c r="O771" i="1"/>
  <c r="O770" i="1"/>
  <c r="O769" i="1"/>
  <c r="O768" i="1"/>
  <c r="O767" i="1"/>
  <c r="O766" i="1"/>
  <c r="O765" i="1"/>
  <c r="O764" i="1"/>
  <c r="O763" i="1"/>
  <c r="O762" i="1"/>
  <c r="O761" i="1"/>
  <c r="O760" i="1"/>
  <c r="O759" i="1"/>
  <c r="O758" i="1"/>
  <c r="O757" i="1"/>
  <c r="O756" i="1"/>
  <c r="O755" i="1"/>
  <c r="O754" i="1"/>
  <c r="O753" i="1"/>
  <c r="O752" i="1"/>
  <c r="O751" i="1"/>
  <c r="O750" i="1"/>
  <c r="O749" i="1"/>
  <c r="O748" i="1"/>
  <c r="O747" i="1"/>
  <c r="O746" i="1"/>
  <c r="O745" i="1"/>
  <c r="O744" i="1"/>
  <c r="O743" i="1"/>
  <c r="O742" i="1"/>
  <c r="O741" i="1"/>
  <c r="O740" i="1"/>
  <c r="O739" i="1"/>
  <c r="O738" i="1"/>
  <c r="O737" i="1"/>
  <c r="O736" i="1"/>
  <c r="O735" i="1"/>
  <c r="O734" i="1"/>
  <c r="O733" i="1"/>
  <c r="O732" i="1"/>
  <c r="O731" i="1"/>
  <c r="O730" i="1"/>
  <c r="O729" i="1"/>
  <c r="O728" i="1"/>
  <c r="O727" i="1"/>
  <c r="O726" i="1"/>
  <c r="O725" i="1"/>
  <c r="O724" i="1"/>
  <c r="O723" i="1"/>
  <c r="O722" i="1"/>
  <c r="O721" i="1"/>
  <c r="O720" i="1"/>
  <c r="O719" i="1"/>
  <c r="O718" i="1"/>
  <c r="O717" i="1"/>
  <c r="O716" i="1"/>
  <c r="O715" i="1"/>
  <c r="O714" i="1"/>
  <c r="O713" i="1"/>
  <c r="O712" i="1"/>
  <c r="O711" i="1"/>
  <c r="O710" i="1"/>
  <c r="O709" i="1"/>
  <c r="O708" i="1"/>
  <c r="O707" i="1"/>
  <c r="O706" i="1"/>
  <c r="O705" i="1"/>
  <c r="O704" i="1"/>
  <c r="O703" i="1"/>
  <c r="O702" i="1"/>
  <c r="O701" i="1"/>
  <c r="O700" i="1"/>
  <c r="O699" i="1"/>
  <c r="O698" i="1"/>
  <c r="O697" i="1"/>
  <c r="O696" i="1"/>
  <c r="O695" i="1"/>
  <c r="O694" i="1"/>
  <c r="O693" i="1"/>
  <c r="O692" i="1"/>
  <c r="O691" i="1"/>
  <c r="O690" i="1"/>
  <c r="O689" i="1"/>
  <c r="O688" i="1"/>
  <c r="O687" i="1"/>
  <c r="O686" i="1"/>
  <c r="O685" i="1"/>
  <c r="O684" i="1"/>
  <c r="O683" i="1"/>
  <c r="O682" i="1"/>
  <c r="O681" i="1"/>
  <c r="O680" i="1"/>
  <c r="O679" i="1"/>
  <c r="O678" i="1"/>
  <c r="O677" i="1"/>
  <c r="O676" i="1"/>
  <c r="O675" i="1"/>
  <c r="O674" i="1"/>
  <c r="O673" i="1"/>
  <c r="O672" i="1"/>
  <c r="O671" i="1"/>
  <c r="O670" i="1"/>
  <c r="O669" i="1"/>
  <c r="O668" i="1"/>
  <c r="O667" i="1"/>
  <c r="O666" i="1"/>
  <c r="O665" i="1"/>
  <c r="O664" i="1"/>
  <c r="O663" i="1"/>
  <c r="O662" i="1"/>
  <c r="O661" i="1"/>
  <c r="O660" i="1"/>
  <c r="O659" i="1"/>
  <c r="O658" i="1"/>
  <c r="O657" i="1"/>
  <c r="O656" i="1"/>
  <c r="O655" i="1"/>
  <c r="O654" i="1"/>
  <c r="O653" i="1"/>
  <c r="O652" i="1"/>
  <c r="O651" i="1"/>
  <c r="O650" i="1"/>
  <c r="O649" i="1"/>
  <c r="O648" i="1"/>
  <c r="O647" i="1"/>
  <c r="O646" i="1"/>
  <c r="O645" i="1"/>
  <c r="O644" i="1"/>
  <c r="O643" i="1"/>
  <c r="O642" i="1"/>
  <c r="O641" i="1"/>
  <c r="O640" i="1"/>
  <c r="O639" i="1"/>
  <c r="O638" i="1"/>
  <c r="O637" i="1"/>
  <c r="O636" i="1"/>
  <c r="O635" i="1"/>
  <c r="O634" i="1"/>
  <c r="O633" i="1"/>
  <c r="O632" i="1"/>
  <c r="O631" i="1"/>
  <c r="O630" i="1"/>
  <c r="O629" i="1"/>
  <c r="O628" i="1"/>
  <c r="O627" i="1"/>
  <c r="O626" i="1"/>
  <c r="O625" i="1"/>
  <c r="O624" i="1"/>
  <c r="O623" i="1"/>
  <c r="O622" i="1"/>
  <c r="O621" i="1"/>
  <c r="O620" i="1"/>
  <c r="O619" i="1"/>
  <c r="O618" i="1"/>
  <c r="O617" i="1"/>
  <c r="O616" i="1"/>
  <c r="O615" i="1"/>
  <c r="O614" i="1"/>
  <c r="O613" i="1"/>
  <c r="O612" i="1"/>
  <c r="O611" i="1"/>
  <c r="O610" i="1"/>
  <c r="O609" i="1"/>
  <c r="O608" i="1"/>
  <c r="O607" i="1"/>
  <c r="O606" i="1"/>
  <c r="O605" i="1"/>
  <c r="O604" i="1"/>
  <c r="O603" i="1"/>
  <c r="O602" i="1"/>
  <c r="O601" i="1"/>
  <c r="O600" i="1"/>
  <c r="O599" i="1"/>
  <c r="O598" i="1"/>
  <c r="O597" i="1"/>
  <c r="O596" i="1"/>
  <c r="O595" i="1"/>
  <c r="O594" i="1"/>
  <c r="O593" i="1"/>
  <c r="O592" i="1"/>
  <c r="O591" i="1"/>
  <c r="O590" i="1"/>
  <c r="O589" i="1"/>
  <c r="O588" i="1"/>
  <c r="O587" i="1"/>
  <c r="O586" i="1"/>
  <c r="O585" i="1"/>
  <c r="O584" i="1"/>
  <c r="O583" i="1"/>
  <c r="O582" i="1"/>
  <c r="O581" i="1"/>
  <c r="O580" i="1"/>
  <c r="O579" i="1"/>
  <c r="O578" i="1"/>
  <c r="O577" i="1"/>
  <c r="O576" i="1"/>
  <c r="O575" i="1"/>
  <c r="O574" i="1"/>
  <c r="O573" i="1"/>
  <c r="O572" i="1"/>
  <c r="O571" i="1"/>
  <c r="O570" i="1"/>
  <c r="O569" i="1"/>
  <c r="O568" i="1"/>
  <c r="O567" i="1"/>
  <c r="O566" i="1"/>
  <c r="O565" i="1"/>
  <c r="O564" i="1"/>
  <c r="O563" i="1"/>
  <c r="O562" i="1"/>
  <c r="O561" i="1"/>
  <c r="O560" i="1"/>
  <c r="O559" i="1"/>
  <c r="O558" i="1"/>
  <c r="O557" i="1"/>
  <c r="O556" i="1"/>
  <c r="O555" i="1"/>
  <c r="O554" i="1"/>
  <c r="O553" i="1"/>
  <c r="O552" i="1"/>
  <c r="O551" i="1"/>
  <c r="O550" i="1"/>
  <c r="O549" i="1"/>
  <c r="O548" i="1"/>
  <c r="O547" i="1"/>
  <c r="O546" i="1"/>
  <c r="O545" i="1"/>
  <c r="O544" i="1"/>
  <c r="O543" i="1"/>
  <c r="O542" i="1"/>
  <c r="O541" i="1"/>
  <c r="O540" i="1"/>
  <c r="O539" i="1"/>
  <c r="O538" i="1"/>
  <c r="O537" i="1"/>
  <c r="O536" i="1"/>
  <c r="O535" i="1"/>
  <c r="O534" i="1"/>
  <c r="O533" i="1"/>
  <c r="O532" i="1"/>
  <c r="O531" i="1"/>
  <c r="O530" i="1"/>
  <c r="O529" i="1"/>
  <c r="O528" i="1"/>
  <c r="O527" i="1"/>
  <c r="O526" i="1"/>
  <c r="O525" i="1"/>
  <c r="O524" i="1"/>
  <c r="O523" i="1"/>
  <c r="O522" i="1"/>
  <c r="O521" i="1"/>
  <c r="O520" i="1"/>
  <c r="O519" i="1"/>
  <c r="O518" i="1"/>
  <c r="O517" i="1"/>
  <c r="O516" i="1"/>
  <c r="O515" i="1"/>
  <c r="O514" i="1"/>
  <c r="O513" i="1"/>
  <c r="O512" i="1"/>
  <c r="O511" i="1"/>
  <c r="O510" i="1"/>
  <c r="O509" i="1"/>
  <c r="O508" i="1"/>
  <c r="O507" i="1"/>
  <c r="O506" i="1"/>
  <c r="O505" i="1"/>
  <c r="O504" i="1"/>
  <c r="O503" i="1"/>
  <c r="O502" i="1"/>
  <c r="O501" i="1"/>
  <c r="O500" i="1"/>
  <c r="O499" i="1"/>
  <c r="O498" i="1"/>
  <c r="O497" i="1"/>
  <c r="O496" i="1"/>
  <c r="O495" i="1"/>
  <c r="O494" i="1"/>
  <c r="O493" i="1"/>
  <c r="O492" i="1"/>
  <c r="O491" i="1"/>
  <c r="O490" i="1"/>
  <c r="O489" i="1"/>
  <c r="O488" i="1"/>
  <c r="O487" i="1"/>
  <c r="O486" i="1"/>
  <c r="O485" i="1"/>
  <c r="O484" i="1"/>
  <c r="O483" i="1"/>
  <c r="O482" i="1"/>
  <c r="O481" i="1"/>
  <c r="O480" i="1"/>
  <c r="O479" i="1"/>
  <c r="O478" i="1"/>
  <c r="O477" i="1"/>
  <c r="O476" i="1"/>
  <c r="O475" i="1"/>
  <c r="O474" i="1"/>
  <c r="O473" i="1"/>
  <c r="O472" i="1"/>
  <c r="O471" i="1"/>
  <c r="O470" i="1"/>
  <c r="O469" i="1"/>
  <c r="O468" i="1"/>
  <c r="O467" i="1"/>
  <c r="O466" i="1"/>
  <c r="O465" i="1"/>
  <c r="O464" i="1"/>
  <c r="O463" i="1"/>
  <c r="O462" i="1"/>
  <c r="O461" i="1"/>
  <c r="O460" i="1"/>
  <c r="O459" i="1"/>
  <c r="O458" i="1"/>
  <c r="O457" i="1"/>
  <c r="O456" i="1"/>
  <c r="O455" i="1"/>
  <c r="O454" i="1"/>
  <c r="O453" i="1"/>
  <c r="O452" i="1"/>
  <c r="O451" i="1"/>
  <c r="O450" i="1"/>
  <c r="O449" i="1"/>
  <c r="O448" i="1"/>
  <c r="O447" i="1"/>
  <c r="O446" i="1"/>
  <c r="O445" i="1"/>
  <c r="O444" i="1"/>
  <c r="O443" i="1"/>
  <c r="O442" i="1"/>
  <c r="O441" i="1"/>
  <c r="O440" i="1"/>
  <c r="O439" i="1"/>
  <c r="O438" i="1"/>
  <c r="O437" i="1"/>
  <c r="O436" i="1"/>
  <c r="O435" i="1"/>
  <c r="O434" i="1"/>
  <c r="O433" i="1"/>
  <c r="O432" i="1"/>
  <c r="O431" i="1"/>
  <c r="O430" i="1"/>
  <c r="O429" i="1"/>
  <c r="O428" i="1"/>
  <c r="O427" i="1"/>
  <c r="O426" i="1"/>
  <c r="O425" i="1"/>
  <c r="O424" i="1"/>
  <c r="O423" i="1"/>
  <c r="O422" i="1"/>
  <c r="O421" i="1"/>
  <c r="O420" i="1"/>
  <c r="O419" i="1"/>
  <c r="O418" i="1"/>
  <c r="O417" i="1"/>
  <c r="O416" i="1"/>
  <c r="O415" i="1"/>
  <c r="O414" i="1"/>
  <c r="O413" i="1"/>
  <c r="O412" i="1"/>
  <c r="O411" i="1"/>
  <c r="O410" i="1"/>
  <c r="O409" i="1"/>
  <c r="O408" i="1"/>
  <c r="O407" i="1"/>
  <c r="O406" i="1"/>
  <c r="O405" i="1"/>
  <c r="O404" i="1"/>
  <c r="O403" i="1"/>
  <c r="O402" i="1"/>
  <c r="O401" i="1"/>
  <c r="O400" i="1"/>
  <c r="O399" i="1"/>
  <c r="O398" i="1"/>
  <c r="O397" i="1"/>
  <c r="O396" i="1"/>
  <c r="O395" i="1"/>
  <c r="O394" i="1"/>
  <c r="O393" i="1"/>
  <c r="O392" i="1"/>
  <c r="O391" i="1"/>
  <c r="O390" i="1"/>
  <c r="O389" i="1"/>
  <c r="O388" i="1"/>
  <c r="O387" i="1"/>
  <c r="O386" i="1"/>
  <c r="O385" i="1"/>
  <c r="O384" i="1"/>
  <c r="O383" i="1"/>
  <c r="O382" i="1"/>
  <c r="O381" i="1"/>
  <c r="O380" i="1"/>
  <c r="O379" i="1"/>
  <c r="O378" i="1"/>
  <c r="O377" i="1"/>
  <c r="O376" i="1"/>
  <c r="O375" i="1"/>
  <c r="O374" i="1"/>
  <c r="O373" i="1"/>
  <c r="O372" i="1"/>
  <c r="O371" i="1"/>
  <c r="O370" i="1"/>
  <c r="O369" i="1"/>
  <c r="O368" i="1"/>
  <c r="O367" i="1"/>
  <c r="O366" i="1"/>
  <c r="O365" i="1"/>
  <c r="O364" i="1"/>
  <c r="O363" i="1"/>
  <c r="O362" i="1"/>
  <c r="O361" i="1"/>
  <c r="O360" i="1"/>
  <c r="O359" i="1"/>
  <c r="O358" i="1"/>
  <c r="O357" i="1"/>
  <c r="O356" i="1"/>
  <c r="O355" i="1"/>
  <c r="O354" i="1"/>
  <c r="O353" i="1"/>
  <c r="O352" i="1"/>
  <c r="O351" i="1"/>
  <c r="O350" i="1"/>
  <c r="O349" i="1"/>
  <c r="O348" i="1"/>
  <c r="O347" i="1"/>
  <c r="O346" i="1"/>
  <c r="O345" i="1"/>
  <c r="O344" i="1"/>
  <c r="O343" i="1"/>
  <c r="O342" i="1"/>
  <c r="O341" i="1"/>
  <c r="O340" i="1"/>
  <c r="O339" i="1"/>
  <c r="O338" i="1"/>
  <c r="O337" i="1"/>
  <c r="O336" i="1"/>
  <c r="O335" i="1"/>
  <c r="O334" i="1"/>
  <c r="O333" i="1"/>
  <c r="O332" i="1"/>
  <c r="O331" i="1"/>
  <c r="O330" i="1"/>
  <c r="O329" i="1"/>
  <c r="O328" i="1"/>
  <c r="O327" i="1"/>
  <c r="O326" i="1"/>
  <c r="O325" i="1"/>
  <c r="O324" i="1"/>
  <c r="O323" i="1"/>
  <c r="O322" i="1"/>
  <c r="O321" i="1"/>
  <c r="O320" i="1"/>
  <c r="O319" i="1"/>
  <c r="O318" i="1"/>
  <c r="O317" i="1"/>
  <c r="O316" i="1"/>
  <c r="O315" i="1"/>
  <c r="O314" i="1"/>
  <c r="O313" i="1"/>
  <c r="O312" i="1"/>
  <c r="O311" i="1"/>
  <c r="O310" i="1"/>
  <c r="O309" i="1"/>
  <c r="O308" i="1"/>
  <c r="O307" i="1"/>
  <c r="O306" i="1"/>
  <c r="O305" i="1"/>
  <c r="O304" i="1"/>
  <c r="O303" i="1"/>
  <c r="O302" i="1"/>
  <c r="O301" i="1"/>
  <c r="O300" i="1"/>
  <c r="O299" i="1"/>
  <c r="O298" i="1"/>
  <c r="O297" i="1"/>
  <c r="O296" i="1"/>
  <c r="O295" i="1"/>
  <c r="O294" i="1"/>
  <c r="O293" i="1"/>
  <c r="O292" i="1"/>
  <c r="O291" i="1"/>
  <c r="O290" i="1"/>
  <c r="O289" i="1"/>
  <c r="O288" i="1"/>
  <c r="O287" i="1"/>
  <c r="O286" i="1"/>
  <c r="O285" i="1"/>
  <c r="O284" i="1"/>
  <c r="O283" i="1"/>
  <c r="O282" i="1"/>
  <c r="O281" i="1"/>
  <c r="O280" i="1"/>
  <c r="O279" i="1"/>
  <c r="O278" i="1"/>
  <c r="O277" i="1"/>
  <c r="O276" i="1"/>
  <c r="O275" i="1"/>
  <c r="O274" i="1"/>
  <c r="O273" i="1"/>
  <c r="O272" i="1"/>
  <c r="O271" i="1"/>
  <c r="O270" i="1"/>
  <c r="O269" i="1"/>
  <c r="O268" i="1"/>
  <c r="O267" i="1"/>
  <c r="O266" i="1"/>
  <c r="O265" i="1"/>
  <c r="O264" i="1"/>
  <c r="O263" i="1"/>
  <c r="O262" i="1"/>
  <c r="O261" i="1"/>
  <c r="O260" i="1"/>
  <c r="O259" i="1"/>
  <c r="O258" i="1"/>
  <c r="O257" i="1"/>
  <c r="O256" i="1"/>
  <c r="O255" i="1"/>
  <c r="O254" i="1"/>
  <c r="O253" i="1"/>
  <c r="O252" i="1"/>
  <c r="O251" i="1"/>
  <c r="O250" i="1"/>
  <c r="O249" i="1"/>
  <c r="O248" i="1"/>
  <c r="O247" i="1"/>
  <c r="O246" i="1"/>
  <c r="O245" i="1"/>
  <c r="O244" i="1"/>
  <c r="O243" i="1"/>
  <c r="O242" i="1"/>
  <c r="O241" i="1"/>
  <c r="O240" i="1"/>
  <c r="O239" i="1"/>
  <c r="O238" i="1"/>
  <c r="O237" i="1"/>
  <c r="O236" i="1"/>
  <c r="O235" i="1"/>
  <c r="O234" i="1"/>
  <c r="O233" i="1"/>
  <c r="O232" i="1"/>
  <c r="O231" i="1"/>
  <c r="O230" i="1"/>
  <c r="O229" i="1"/>
  <c r="O228" i="1"/>
  <c r="O227" i="1"/>
  <c r="O226" i="1"/>
  <c r="O225" i="1"/>
  <c r="O224" i="1"/>
  <c r="O223" i="1"/>
  <c r="O222" i="1"/>
  <c r="O221" i="1"/>
  <c r="O220" i="1"/>
  <c r="O219" i="1"/>
  <c r="O218" i="1"/>
  <c r="O217" i="1"/>
  <c r="O216" i="1"/>
  <c r="O215" i="1"/>
  <c r="O214" i="1"/>
  <c r="O213" i="1"/>
  <c r="O212" i="1"/>
  <c r="O211" i="1"/>
  <c r="O210" i="1"/>
  <c r="O209" i="1"/>
  <c r="O208" i="1"/>
  <c r="O207" i="1"/>
  <c r="O206" i="1"/>
  <c r="O205" i="1"/>
  <c r="O204" i="1"/>
  <c r="O203" i="1"/>
  <c r="O202" i="1"/>
  <c r="O201" i="1"/>
  <c r="O200" i="1"/>
  <c r="O199" i="1"/>
  <c r="O198" i="1"/>
  <c r="O197" i="1"/>
  <c r="O196" i="1"/>
  <c r="O195" i="1"/>
  <c r="O194" i="1"/>
  <c r="O193" i="1"/>
  <c r="O192" i="1"/>
  <c r="O191" i="1"/>
  <c r="O190" i="1"/>
  <c r="O189" i="1"/>
  <c r="O188" i="1"/>
  <c r="O187" i="1"/>
  <c r="O186" i="1"/>
  <c r="O185" i="1"/>
  <c r="O184" i="1"/>
  <c r="O183" i="1"/>
  <c r="O182" i="1"/>
  <c r="O181" i="1"/>
  <c r="O180" i="1"/>
  <c r="O179" i="1"/>
  <c r="O178" i="1"/>
  <c r="O177" i="1"/>
  <c r="O176" i="1"/>
  <c r="O175" i="1"/>
  <c r="O174" i="1"/>
  <c r="O173" i="1"/>
  <c r="O172" i="1"/>
  <c r="O171" i="1"/>
  <c r="O170" i="1"/>
  <c r="O169" i="1"/>
  <c r="O168" i="1"/>
  <c r="O167" i="1"/>
  <c r="O165" i="1"/>
  <c r="O164" i="1"/>
  <c r="O163" i="1"/>
  <c r="O162" i="1"/>
  <c r="O161" i="1"/>
  <c r="A161" i="1"/>
  <c r="A162" i="1" s="1"/>
  <c r="A163" i="1" s="1"/>
  <c r="A164" i="1" s="1"/>
  <c r="A165" i="1" s="1"/>
  <c r="A166" i="1" s="1"/>
  <c r="A167" i="1" s="1"/>
  <c r="A168" i="1" s="1"/>
  <c r="A169" i="1" s="1"/>
  <c r="A170"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 r="A648" i="1" s="1"/>
  <c r="A649" i="1" s="1"/>
  <c r="A650" i="1" s="1"/>
  <c r="A651" i="1" s="1"/>
  <c r="A652" i="1" s="1"/>
  <c r="A653" i="1" s="1"/>
  <c r="A654" i="1" s="1"/>
  <c r="A655" i="1" s="1"/>
  <c r="A656" i="1" s="1"/>
  <c r="A657" i="1" s="1"/>
  <c r="A658" i="1" s="1"/>
  <c r="A659" i="1" s="1"/>
  <c r="A660" i="1" s="1"/>
  <c r="A661" i="1" s="1"/>
  <c r="A662" i="1" s="1"/>
  <c r="A663" i="1" s="1"/>
  <c r="A664" i="1" s="1"/>
  <c r="A665" i="1" s="1"/>
  <c r="A666" i="1" s="1"/>
  <c r="A667" i="1" s="1"/>
  <c r="A668" i="1" s="1"/>
  <c r="A669" i="1" s="1"/>
  <c r="A670" i="1" s="1"/>
  <c r="A671" i="1" s="1"/>
  <c r="A672" i="1" s="1"/>
  <c r="A673" i="1" s="1"/>
  <c r="A674" i="1" s="1"/>
  <c r="A675" i="1" s="1"/>
  <c r="A676" i="1" s="1"/>
  <c r="A677" i="1" s="1"/>
  <c r="A678" i="1" s="1"/>
  <c r="A679" i="1" s="1"/>
  <c r="A680" i="1" s="1"/>
  <c r="A681" i="1" s="1"/>
  <c r="A682" i="1" s="1"/>
  <c r="A683"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A741" i="1" s="1"/>
  <c r="A742" i="1" s="1"/>
  <c r="A743" i="1" s="1"/>
  <c r="A744" i="1" s="1"/>
  <c r="A745" i="1" s="1"/>
  <c r="A746" i="1" s="1"/>
  <c r="A747" i="1" s="1"/>
  <c r="A748" i="1" s="1"/>
  <c r="A749" i="1" s="1"/>
  <c r="A750" i="1" s="1"/>
  <c r="A751" i="1" s="1"/>
  <c r="A752" i="1" s="1"/>
  <c r="A753" i="1" s="1"/>
  <c r="A754" i="1" s="1"/>
  <c r="A755" i="1" s="1"/>
  <c r="A756" i="1" s="1"/>
  <c r="A757" i="1" s="1"/>
  <c r="A758" i="1" s="1"/>
  <c r="A759" i="1" s="1"/>
  <c r="A760" i="1" s="1"/>
  <c r="A761" i="1" s="1"/>
  <c r="A762" i="1" s="1"/>
  <c r="A763" i="1" s="1"/>
  <c r="A764" i="1" s="1"/>
  <c r="A765" i="1" s="1"/>
  <c r="A766" i="1" s="1"/>
  <c r="A767" i="1" s="1"/>
  <c r="A768" i="1" s="1"/>
  <c r="A769" i="1" s="1"/>
  <c r="A770" i="1" s="1"/>
  <c r="A771" i="1" s="1"/>
  <c r="A772" i="1" s="1"/>
  <c r="A773" i="1" s="1"/>
  <c r="A774" i="1" s="1"/>
  <c r="A775" i="1" s="1"/>
  <c r="A776" i="1" s="1"/>
  <c r="A777" i="1" s="1"/>
  <c r="A778" i="1" s="1"/>
  <c r="A779" i="1" s="1"/>
  <c r="A780" i="1" s="1"/>
  <c r="A781" i="1" s="1"/>
  <c r="A782" i="1" s="1"/>
  <c r="A783" i="1" s="1"/>
  <c r="A784" i="1" s="1"/>
  <c r="A785" i="1" s="1"/>
  <c r="A786" i="1" s="1"/>
  <c r="A787" i="1" s="1"/>
  <c r="A788" i="1" s="1"/>
  <c r="A789" i="1" s="1"/>
  <c r="A790" i="1" s="1"/>
  <c r="A791" i="1" s="1"/>
  <c r="A792" i="1" s="1"/>
  <c r="A793" i="1" s="1"/>
  <c r="A794" i="1" s="1"/>
  <c r="A795" i="1" s="1"/>
  <c r="A796" i="1" s="1"/>
  <c r="A797" i="1" s="1"/>
  <c r="A798" i="1" s="1"/>
  <c r="A799" i="1" s="1"/>
  <c r="A800" i="1" s="1"/>
  <c r="A801" i="1" s="1"/>
  <c r="A802" i="1" s="1"/>
  <c r="A803" i="1" s="1"/>
  <c r="A804" i="1" s="1"/>
  <c r="A805" i="1" s="1"/>
  <c r="A806" i="1" s="1"/>
  <c r="A807" i="1" s="1"/>
  <c r="A808" i="1" s="1"/>
  <c r="A809" i="1" s="1"/>
  <c r="A810" i="1" s="1"/>
  <c r="A811" i="1" s="1"/>
  <c r="A812" i="1" s="1"/>
  <c r="A813" i="1" s="1"/>
  <c r="A814" i="1" s="1"/>
  <c r="A815" i="1" s="1"/>
  <c r="A816" i="1" s="1"/>
  <c r="A817" i="1" s="1"/>
  <c r="A818" i="1" s="1"/>
  <c r="A819" i="1" s="1"/>
  <c r="A820" i="1" s="1"/>
  <c r="A821" i="1" s="1"/>
  <c r="A822" i="1" s="1"/>
  <c r="A823" i="1" s="1"/>
  <c r="A824" i="1" s="1"/>
  <c r="A825" i="1" s="1"/>
  <c r="A826" i="1" s="1"/>
  <c r="A827" i="1" s="1"/>
  <c r="A828" i="1" s="1"/>
  <c r="A829" i="1" s="1"/>
  <c r="A830" i="1" s="1"/>
  <c r="A831" i="1" s="1"/>
  <c r="A832" i="1" s="1"/>
  <c r="A833" i="1" s="1"/>
  <c r="A834" i="1" s="1"/>
  <c r="A835" i="1" s="1"/>
  <c r="A836" i="1" s="1"/>
  <c r="A837" i="1" s="1"/>
  <c r="A838" i="1" s="1"/>
  <c r="A839" i="1" s="1"/>
  <c r="A840" i="1" s="1"/>
  <c r="A841" i="1" s="1"/>
  <c r="A842" i="1" s="1"/>
  <c r="A843" i="1" s="1"/>
  <c r="A844" i="1" s="1"/>
  <c r="A845" i="1" s="1"/>
  <c r="A846" i="1" s="1"/>
  <c r="A847" i="1" s="1"/>
  <c r="A848" i="1" s="1"/>
  <c r="A849" i="1" s="1"/>
  <c r="A850" i="1" s="1"/>
  <c r="A851" i="1" s="1"/>
  <c r="A852" i="1" s="1"/>
  <c r="A853" i="1" s="1"/>
  <c r="A854" i="1" s="1"/>
  <c r="A855" i="1" s="1"/>
  <c r="A856" i="1" s="1"/>
  <c r="A857" i="1" s="1"/>
  <c r="A858" i="1" s="1"/>
  <c r="A859" i="1" s="1"/>
  <c r="A860" i="1" s="1"/>
  <c r="A861" i="1" s="1"/>
  <c r="A862" i="1" s="1"/>
  <c r="A863" i="1" s="1"/>
  <c r="A864" i="1" s="1"/>
  <c r="A865" i="1" s="1"/>
  <c r="A866" i="1" s="1"/>
  <c r="A867" i="1" s="1"/>
  <c r="A868" i="1" s="1"/>
  <c r="A869" i="1" s="1"/>
  <c r="A870" i="1" s="1"/>
  <c r="A871" i="1" s="1"/>
  <c r="A872" i="1" s="1"/>
  <c r="A873" i="1" s="1"/>
  <c r="A874" i="1" s="1"/>
  <c r="A875" i="1" s="1"/>
  <c r="A876" i="1" s="1"/>
  <c r="A877" i="1" s="1"/>
  <c r="A878" i="1" s="1"/>
  <c r="A879" i="1" s="1"/>
  <c r="A880" i="1" s="1"/>
  <c r="A881" i="1" s="1"/>
  <c r="A882" i="1" s="1"/>
  <c r="A883" i="1" s="1"/>
  <c r="A884" i="1" s="1"/>
  <c r="A885" i="1" s="1"/>
  <c r="A886" i="1" s="1"/>
  <c r="A887" i="1" s="1"/>
  <c r="A888" i="1" s="1"/>
  <c r="A889" i="1" s="1"/>
  <c r="A890" i="1" s="1"/>
  <c r="A891" i="1" s="1"/>
  <c r="A892" i="1" s="1"/>
  <c r="A893" i="1" s="1"/>
  <c r="A894" i="1" s="1"/>
  <c r="A895" i="1" s="1"/>
  <c r="A896" i="1" s="1"/>
  <c r="A897" i="1" s="1"/>
  <c r="A898" i="1" s="1"/>
  <c r="A899" i="1" s="1"/>
  <c r="A900" i="1" s="1"/>
  <c r="A901" i="1" s="1"/>
  <c r="A902" i="1" s="1"/>
  <c r="A903" i="1" s="1"/>
  <c r="A904" i="1" s="1"/>
  <c r="A905" i="1" s="1"/>
  <c r="A906" i="1" s="1"/>
  <c r="A907" i="1" s="1"/>
  <c r="A908" i="1" s="1"/>
  <c r="A909" i="1" s="1"/>
  <c r="A910" i="1" s="1"/>
  <c r="A911" i="1" s="1"/>
  <c r="A912" i="1" s="1"/>
  <c r="A913" i="1" s="1"/>
  <c r="A914" i="1" s="1"/>
  <c r="A915" i="1" s="1"/>
  <c r="A916" i="1" s="1"/>
  <c r="A917" i="1" s="1"/>
  <c r="A918" i="1" s="1"/>
  <c r="A919" i="1" s="1"/>
  <c r="A920" i="1" s="1"/>
  <c r="A921" i="1" s="1"/>
  <c r="A922" i="1" s="1"/>
  <c r="A923" i="1" s="1"/>
  <c r="A924" i="1" s="1"/>
  <c r="A925" i="1" s="1"/>
  <c r="A926" i="1" s="1"/>
  <c r="A927" i="1" s="1"/>
  <c r="A928" i="1" s="1"/>
  <c r="A929" i="1" s="1"/>
  <c r="A930" i="1" s="1"/>
  <c r="A931" i="1" s="1"/>
  <c r="A932" i="1" s="1"/>
  <c r="A933" i="1" s="1"/>
  <c r="A934" i="1" s="1"/>
  <c r="A935" i="1" s="1"/>
  <c r="A936" i="1" s="1"/>
  <c r="A937" i="1" s="1"/>
  <c r="A938" i="1" s="1"/>
  <c r="A939" i="1" s="1"/>
  <c r="A940" i="1" s="1"/>
  <c r="A941" i="1" s="1"/>
  <c r="A942" i="1" s="1"/>
  <c r="A943" i="1" s="1"/>
  <c r="A944" i="1" s="1"/>
  <c r="A945" i="1" s="1"/>
  <c r="A946" i="1" s="1"/>
  <c r="A947" i="1" s="1"/>
  <c r="A948" i="1" s="1"/>
  <c r="A949" i="1" s="1"/>
  <c r="A950" i="1" s="1"/>
  <c r="A951" i="1" s="1"/>
  <c r="A952" i="1" s="1"/>
  <c r="A953" i="1" s="1"/>
  <c r="A954" i="1" s="1"/>
  <c r="A955" i="1" s="1"/>
  <c r="A956" i="1" s="1"/>
  <c r="A957" i="1" s="1"/>
  <c r="A958" i="1" s="1"/>
  <c r="A959" i="1" s="1"/>
  <c r="A960" i="1" s="1"/>
  <c r="A961" i="1" s="1"/>
  <c r="A962" i="1" s="1"/>
  <c r="A963" i="1" s="1"/>
  <c r="A964" i="1" s="1"/>
  <c r="A965" i="1" s="1"/>
  <c r="A966" i="1" s="1"/>
  <c r="A967" i="1" s="1"/>
  <c r="A968" i="1" s="1"/>
  <c r="A969" i="1" s="1"/>
  <c r="A970" i="1" s="1"/>
  <c r="A971" i="1" s="1"/>
  <c r="A972" i="1" s="1"/>
  <c r="A973" i="1" s="1"/>
  <c r="A974" i="1" s="1"/>
  <c r="A975" i="1" s="1"/>
  <c r="A976" i="1" s="1"/>
  <c r="A977" i="1" s="1"/>
  <c r="A978" i="1" s="1"/>
  <c r="A979" i="1" s="1"/>
  <c r="A980" i="1" s="1"/>
  <c r="A981" i="1" s="1"/>
  <c r="A982" i="1" s="1"/>
  <c r="A983" i="1" s="1"/>
  <c r="A984" i="1" s="1"/>
  <c r="A985" i="1" s="1"/>
  <c r="A986" i="1" s="1"/>
  <c r="A987" i="1" s="1"/>
  <c r="A988" i="1" s="1"/>
  <c r="A989" i="1" s="1"/>
  <c r="A990" i="1" s="1"/>
  <c r="A991" i="1" s="1"/>
  <c r="A992" i="1" s="1"/>
  <c r="A993" i="1" s="1"/>
  <c r="A994" i="1" s="1"/>
  <c r="A995" i="1" s="1"/>
  <c r="A996" i="1" s="1"/>
  <c r="A997" i="1" s="1"/>
  <c r="A998" i="1" s="1"/>
  <c r="A999" i="1" s="1"/>
  <c r="A1000" i="1" s="1"/>
  <c r="A1001" i="1" s="1"/>
  <c r="A1002" i="1" s="1"/>
  <c r="A1003" i="1" s="1"/>
  <c r="A1004" i="1" s="1"/>
  <c r="A1005" i="1" s="1"/>
  <c r="A1006" i="1" s="1"/>
  <c r="A1007" i="1" s="1"/>
  <c r="A1008" i="1" s="1"/>
  <c r="A1009" i="1" s="1"/>
  <c r="A1010" i="1" s="1"/>
  <c r="A1011" i="1" s="1"/>
  <c r="A1012" i="1" s="1"/>
  <c r="A1013" i="1" s="1"/>
  <c r="A1014" i="1" s="1"/>
  <c r="A1015" i="1" s="1"/>
  <c r="A1016" i="1" s="1"/>
  <c r="A1017" i="1" s="1"/>
  <c r="A1018" i="1" s="1"/>
  <c r="A1019" i="1" s="1"/>
  <c r="A1020" i="1" s="1"/>
  <c r="A1021" i="1" s="1"/>
  <c r="A1022" i="1" s="1"/>
  <c r="A1023" i="1" s="1"/>
  <c r="A1024" i="1" s="1"/>
  <c r="A1025" i="1" s="1"/>
  <c r="A1026" i="1" s="1"/>
  <c r="A1027" i="1" s="1"/>
  <c r="A1028" i="1" s="1"/>
  <c r="A1029" i="1" s="1"/>
  <c r="A1030" i="1" s="1"/>
  <c r="A1031" i="1" s="1"/>
  <c r="A1032" i="1" s="1"/>
  <c r="A1033" i="1" s="1"/>
  <c r="A1034" i="1" s="1"/>
  <c r="A1035" i="1" s="1"/>
  <c r="A1036" i="1" s="1"/>
  <c r="A1037" i="1" s="1"/>
  <c r="A1038" i="1" s="1"/>
  <c r="A1039" i="1" s="1"/>
  <c r="A1040" i="1" s="1"/>
  <c r="A1041" i="1" s="1"/>
  <c r="A1042" i="1" s="1"/>
  <c r="A1043" i="1" s="1"/>
  <c r="A1044" i="1" s="1"/>
  <c r="A1045" i="1" s="1"/>
  <c r="A1046" i="1" s="1"/>
  <c r="A1047" i="1" s="1"/>
  <c r="A1048" i="1" s="1"/>
  <c r="A1049" i="1" s="1"/>
  <c r="A1050" i="1" s="1"/>
  <c r="A1051" i="1" s="1"/>
  <c r="A1052" i="1" s="1"/>
  <c r="A1053" i="1" s="1"/>
  <c r="A1054" i="1" s="1"/>
  <c r="A1055" i="1" s="1"/>
  <c r="A1056" i="1" s="1"/>
  <c r="A1057" i="1" s="1"/>
  <c r="A1058" i="1" s="1"/>
  <c r="A1059" i="1" s="1"/>
  <c r="A1060" i="1" s="1"/>
  <c r="A1061" i="1" s="1"/>
  <c r="A1062" i="1" s="1"/>
  <c r="A1063" i="1" s="1"/>
  <c r="A1064" i="1" s="1"/>
  <c r="A1065" i="1" s="1"/>
  <c r="A1066" i="1" s="1"/>
  <c r="A1067" i="1" s="1"/>
  <c r="A1068" i="1" s="1"/>
  <c r="A1069" i="1" s="1"/>
  <c r="A1070" i="1" s="1"/>
  <c r="A1071" i="1" s="1"/>
  <c r="A1072" i="1" s="1"/>
  <c r="A1073" i="1" s="1"/>
  <c r="A1074" i="1" s="1"/>
  <c r="A1075" i="1" s="1"/>
  <c r="A1076" i="1" s="1"/>
  <c r="A1077" i="1" s="1"/>
  <c r="A1078" i="1" s="1"/>
  <c r="A1079" i="1" s="1"/>
  <c r="A1080" i="1" s="1"/>
  <c r="A1081" i="1" s="1"/>
  <c r="A1082" i="1" s="1"/>
  <c r="A1083" i="1" s="1"/>
  <c r="A1084" i="1" s="1"/>
  <c r="A1085" i="1" s="1"/>
  <c r="A1086" i="1" s="1"/>
  <c r="A1087" i="1" s="1"/>
  <c r="A1088" i="1" s="1"/>
  <c r="A1089" i="1" s="1"/>
  <c r="A1090" i="1" s="1"/>
  <c r="A1091" i="1" s="1"/>
  <c r="A1092" i="1" s="1"/>
  <c r="A1093" i="1" s="1"/>
  <c r="A1094" i="1" s="1"/>
  <c r="A1095" i="1" s="1"/>
  <c r="A1096" i="1" s="1"/>
  <c r="A1097" i="1" s="1"/>
  <c r="A1098" i="1" s="1"/>
  <c r="A1099" i="1" s="1"/>
  <c r="A1100" i="1" s="1"/>
  <c r="A1101" i="1" s="1"/>
  <c r="A1102" i="1" s="1"/>
  <c r="A1103" i="1" s="1"/>
  <c r="A1104" i="1" s="1"/>
  <c r="A1105" i="1" s="1"/>
  <c r="A1106" i="1" s="1"/>
  <c r="A1107" i="1" s="1"/>
  <c r="A1108" i="1" s="1"/>
  <c r="A1109" i="1" s="1"/>
  <c r="A1110" i="1" s="1"/>
  <c r="A1111" i="1" s="1"/>
  <c r="A1112" i="1" s="1"/>
  <c r="A1113" i="1" s="1"/>
  <c r="A1114" i="1" s="1"/>
  <c r="A1115" i="1" s="1"/>
  <c r="A1116" i="1" s="1"/>
  <c r="A1117" i="1" s="1"/>
  <c r="A1118" i="1" s="1"/>
  <c r="A1119" i="1" s="1"/>
  <c r="A1120" i="1" s="1"/>
  <c r="A1121" i="1" s="1"/>
  <c r="A1122" i="1" s="1"/>
  <c r="A1123" i="1" s="1"/>
  <c r="A1124" i="1" s="1"/>
  <c r="A1125" i="1" s="1"/>
  <c r="A1126" i="1" s="1"/>
  <c r="A1127" i="1" s="1"/>
  <c r="A1128" i="1" s="1"/>
  <c r="A1129" i="1" s="1"/>
  <c r="A1130" i="1" s="1"/>
  <c r="A1131" i="1" s="1"/>
  <c r="A1132" i="1" s="1"/>
  <c r="A1133" i="1" s="1"/>
  <c r="A1134" i="1" s="1"/>
  <c r="A1135" i="1" s="1"/>
  <c r="A1136" i="1" s="1"/>
  <c r="A1137" i="1" s="1"/>
  <c r="A1138" i="1" s="1"/>
  <c r="A1139" i="1" s="1"/>
  <c r="A1140" i="1" s="1"/>
  <c r="A1141" i="1" s="1"/>
  <c r="A1142" i="1" s="1"/>
  <c r="A1143" i="1" s="1"/>
  <c r="A1144" i="1" s="1"/>
  <c r="A1145" i="1" s="1"/>
  <c r="A1146" i="1" s="1"/>
  <c r="A1147" i="1" s="1"/>
  <c r="A1148" i="1" s="1"/>
  <c r="A1149" i="1" s="1"/>
  <c r="A1150" i="1" s="1"/>
  <c r="A1151" i="1" s="1"/>
  <c r="A1152" i="1" s="1"/>
  <c r="A1153" i="1" s="1"/>
  <c r="A1154" i="1" s="1"/>
  <c r="A1155" i="1" s="1"/>
  <c r="A1156" i="1" s="1"/>
  <c r="A1157" i="1" s="1"/>
  <c r="A1158" i="1" s="1"/>
  <c r="A1159" i="1" s="1"/>
  <c r="A1160" i="1" s="1"/>
  <c r="A1161" i="1" s="1"/>
  <c r="A1162" i="1" s="1"/>
  <c r="A1163" i="1" s="1"/>
  <c r="A1164" i="1" s="1"/>
  <c r="A1165" i="1" s="1"/>
  <c r="A1166" i="1" s="1"/>
  <c r="A1167" i="1" s="1"/>
  <c r="A1168" i="1" s="1"/>
  <c r="A1169" i="1" s="1"/>
  <c r="A1170" i="1" s="1"/>
  <c r="A1171" i="1" s="1"/>
  <c r="A1172" i="1" s="1"/>
  <c r="A1173" i="1" s="1"/>
  <c r="A1174" i="1" s="1"/>
  <c r="A1175" i="1" s="1"/>
  <c r="A1176" i="1" s="1"/>
  <c r="A1177" i="1" s="1"/>
  <c r="A1178" i="1" s="1"/>
  <c r="A1179" i="1" s="1"/>
  <c r="A1180" i="1" s="1"/>
  <c r="A1181" i="1" s="1"/>
  <c r="A1182" i="1" s="1"/>
  <c r="A1183" i="1" s="1"/>
  <c r="A1184" i="1" s="1"/>
  <c r="A1185" i="1" s="1"/>
  <c r="A1186" i="1" s="1"/>
  <c r="A1187" i="1" s="1"/>
  <c r="A1188" i="1" s="1"/>
  <c r="A1189" i="1" s="1"/>
  <c r="A1190" i="1" s="1"/>
  <c r="A1191" i="1" s="1"/>
  <c r="A1192" i="1" s="1"/>
  <c r="O160" i="1"/>
  <c r="O159" i="1"/>
  <c r="O158" i="1"/>
  <c r="O157" i="1"/>
  <c r="O156" i="1"/>
  <c r="O155" i="1"/>
  <c r="O154" i="1"/>
  <c r="O153" i="1"/>
  <c r="O152" i="1"/>
  <c r="O151" i="1"/>
  <c r="O150" i="1"/>
  <c r="O149" i="1"/>
  <c r="O148" i="1"/>
  <c r="O147" i="1"/>
  <c r="O146" i="1"/>
  <c r="O145" i="1"/>
  <c r="O144" i="1"/>
  <c r="O143" i="1"/>
  <c r="O142" i="1"/>
  <c r="O141" i="1"/>
  <c r="O140" i="1"/>
  <c r="O139" i="1"/>
  <c r="O138" i="1"/>
  <c r="O137" i="1"/>
  <c r="O136" i="1"/>
  <c r="O135" i="1"/>
  <c r="O134" i="1"/>
  <c r="O133" i="1"/>
  <c r="O132" i="1"/>
  <c r="O131" i="1"/>
  <c r="O130" i="1"/>
  <c r="O129" i="1"/>
  <c r="O128" i="1"/>
  <c r="O127" i="1"/>
  <c r="O126" i="1"/>
  <c r="O125" i="1"/>
  <c r="O124" i="1"/>
  <c r="O123" i="1"/>
  <c r="O122" i="1"/>
  <c r="O121" i="1"/>
  <c r="O120" i="1"/>
  <c r="O119" i="1"/>
  <c r="O118" i="1"/>
  <c r="O117" i="1"/>
  <c r="O116" i="1"/>
  <c r="O115" i="1"/>
  <c r="O114" i="1"/>
  <c r="O113" i="1"/>
  <c r="O112" i="1"/>
  <c r="O111" i="1"/>
  <c r="O110" i="1"/>
  <c r="O109" i="1"/>
  <c r="O108" i="1"/>
  <c r="O107" i="1"/>
  <c r="O106" i="1"/>
  <c r="O105" i="1"/>
  <c r="O104" i="1"/>
  <c r="O103" i="1"/>
  <c r="O102" i="1"/>
  <c r="O101" i="1"/>
  <c r="O100" i="1"/>
  <c r="O99" i="1"/>
  <c r="O98" i="1"/>
  <c r="O97" i="1"/>
  <c r="O96" i="1"/>
  <c r="O95" i="1"/>
  <c r="O94" i="1"/>
  <c r="O93" i="1"/>
  <c r="O92" i="1"/>
  <c r="O91" i="1"/>
  <c r="O90" i="1"/>
  <c r="O89" i="1"/>
  <c r="O88" i="1"/>
  <c r="O87" i="1"/>
  <c r="O86" i="1"/>
  <c r="O85" i="1"/>
  <c r="O84" i="1"/>
  <c r="O83" i="1"/>
  <c r="O82" i="1"/>
  <c r="O81" i="1"/>
  <c r="O80" i="1"/>
  <c r="O79" i="1"/>
  <c r="O78" i="1"/>
  <c r="O77" i="1"/>
  <c r="O76" i="1"/>
  <c r="O75" i="1"/>
  <c r="O74" i="1"/>
  <c r="O73" i="1"/>
  <c r="O72" i="1"/>
  <c r="O71" i="1"/>
  <c r="O70" i="1"/>
  <c r="O69" i="1"/>
  <c r="O68" i="1"/>
  <c r="O67" i="1"/>
  <c r="O66" i="1"/>
  <c r="O65" i="1"/>
  <c r="O64" i="1"/>
  <c r="O63" i="1"/>
  <c r="O62" i="1"/>
  <c r="O61" i="1"/>
  <c r="O60" i="1"/>
  <c r="O59" i="1"/>
  <c r="O58" i="1"/>
  <c r="O57" i="1"/>
  <c r="O56" i="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2" i="1"/>
  <c r="O21" i="1"/>
  <c r="O20" i="1"/>
  <c r="O19" i="1"/>
  <c r="O18" i="1"/>
  <c r="O17" i="1"/>
  <c r="O16" i="1"/>
  <c r="O15" i="1"/>
  <c r="O14" i="1"/>
  <c r="O13" i="1"/>
  <c r="O12" i="1"/>
  <c r="O11" i="1"/>
  <c r="O10" i="1"/>
  <c r="O9" i="1"/>
  <c r="O8" i="1"/>
  <c r="O7" i="1"/>
  <c r="A7" i="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O6" i="1"/>
</calcChain>
</file>

<file path=xl/comments1.xml><?xml version="1.0" encoding="utf-8"?>
<comments xmlns="http://schemas.openxmlformats.org/spreadsheetml/2006/main">
  <authors>
    <author>Beltran Rodriguez Jennifer Paola</author>
  </authors>
  <commentList>
    <comment ref="E5" authorId="0" shapeId="0">
      <text>
        <r>
          <rPr>
            <b/>
            <sz val="9"/>
            <color indexed="81"/>
            <rFont val="Tahoma"/>
            <family val="2"/>
          </rPr>
          <t>Beltran Rodriguez Jennifer Paola:</t>
        </r>
        <r>
          <rPr>
            <sz val="9"/>
            <color indexed="81"/>
            <rFont val="Tahoma"/>
            <family val="2"/>
          </rPr>
          <t xml:space="preserve">
SUBASTA INVERSA/ CATALOGO ELECTRONICO / INFIMA CUATIA, ETC</t>
        </r>
      </text>
    </comment>
    <comment ref="F5" authorId="0" shapeId="0">
      <text>
        <r>
          <rPr>
            <b/>
            <sz val="9"/>
            <color indexed="81"/>
            <rFont val="Tahoma"/>
            <family val="2"/>
          </rPr>
          <t>Beltran Rodriguez Jennifer Paola:</t>
        </r>
        <r>
          <rPr>
            <sz val="9"/>
            <color indexed="81"/>
            <rFont val="Tahoma"/>
            <family val="2"/>
          </rPr>
          <t xml:space="preserve">
N DE CONTRATO
</t>
        </r>
      </text>
    </comment>
    <comment ref="J5" authorId="0" shapeId="0">
      <text>
        <r>
          <rPr>
            <b/>
            <sz val="9"/>
            <color indexed="81"/>
            <rFont val="Tahoma"/>
            <family val="2"/>
          </rPr>
          <t>Beltran Rodriguez Jennifer Paola:</t>
        </r>
        <r>
          <rPr>
            <sz val="9"/>
            <color indexed="81"/>
            <rFont val="Tahoma"/>
            <family val="2"/>
          </rPr>
          <t xml:space="preserve">
ORDENAR CRONOLOGICAMENTE Y  POR FECHA DE PAGO</t>
        </r>
      </text>
    </comment>
    <comment ref="K5" authorId="0" shapeId="0">
      <text>
        <r>
          <rPr>
            <b/>
            <sz val="9"/>
            <color indexed="81"/>
            <rFont val="Tahoma"/>
            <family val="2"/>
          </rPr>
          <t>Beltran Rodriguez Jennifer Paola:</t>
        </r>
        <r>
          <rPr>
            <sz val="9"/>
            <color indexed="81"/>
            <rFont val="Tahoma"/>
            <family val="2"/>
          </rPr>
          <t xml:space="preserve">
ORDENAR CRONOLOGICAMENTE Y  POR FECHA DE PAGO</t>
        </r>
      </text>
    </comment>
  </commentList>
</comments>
</file>

<file path=xl/sharedStrings.xml><?xml version="1.0" encoding="utf-8"?>
<sst xmlns="http://schemas.openxmlformats.org/spreadsheetml/2006/main" count="7673" uniqueCount="2588">
  <si>
    <t>COMISION DE TRANSITO DEL ECUADOR</t>
  </si>
  <si>
    <t>DEPARTAMENTO DE TESORERÍA - DIRECCION ADMINISTRATIVA FINANCIERA</t>
  </si>
  <si>
    <t>CONSOLIDADO GENERAL</t>
  </si>
  <si>
    <t>GUAYAQUIL, 2025</t>
  </si>
  <si>
    <t>N°</t>
  </si>
  <si>
    <t>RUC / CI</t>
  </si>
  <si>
    <t>NOMBRE DEL PROVEEDOR</t>
  </si>
  <si>
    <t>TIPO</t>
  </si>
  <si>
    <t xml:space="preserve">MODALIDAD DE CONTRATACIÓN </t>
  </si>
  <si>
    <t xml:space="preserve">N DE CONTRATO / N DE ORDEN </t>
  </si>
  <si>
    <t>CONCEPTO</t>
  </si>
  <si>
    <t>FACT / DOCUMENTO</t>
  </si>
  <si>
    <t xml:space="preserve">FECHA DE PAGO </t>
  </si>
  <si>
    <t>NÚMERO DE CUR</t>
  </si>
  <si>
    <t>LISTADO</t>
  </si>
  <si>
    <t>SUBTOTAL</t>
  </si>
  <si>
    <t>IVA</t>
  </si>
  <si>
    <t>RETENCIONES</t>
  </si>
  <si>
    <t>TOTAL A PAGAR</t>
  </si>
  <si>
    <t>0993369288001</t>
  </si>
  <si>
    <t xml:space="preserve">COBRANZA EFECTIVA </t>
  </si>
  <si>
    <t>RECLASIFICACION  3716</t>
  </si>
  <si>
    <t>RECUPERACION DE CARTERA VENCIDA</t>
  </si>
  <si>
    <t>PGC-CTE-001-2021</t>
  </si>
  <si>
    <t>CONTRATACION DE UNA PERSONA NATURAL O JURIDICA ESPECIALIZADA PARA LA IMPLEMENTACION Y EJECUCION DE RECUPERACION DE CARTERA VENCIDA PARA LA CTE NOVIEMBRE 2023</t>
  </si>
  <si>
    <t>RECLASIFICACION  4007</t>
  </si>
  <si>
    <t>RECLASIFICACION  3727</t>
  </si>
  <si>
    <t>RECLASIFICACION  4014</t>
  </si>
  <si>
    <t>RECLASIFICACION  4017</t>
  </si>
  <si>
    <t>RECLASIFICACION  3688</t>
  </si>
  <si>
    <t>RECLASIFICACION  3698</t>
  </si>
  <si>
    <t>RECLASIFICACION  4004</t>
  </si>
  <si>
    <t>RECLASIFICACION  3700</t>
  </si>
  <si>
    <t>RECLASIFICACION  4005</t>
  </si>
  <si>
    <t>RECLASIFICACION  4016</t>
  </si>
  <si>
    <t>RECLASIFICACION  4015</t>
  </si>
  <si>
    <t>1792376165001</t>
  </si>
  <si>
    <t>TECNOLOGIA INTERNACIONAL PARA EL ECUADOR TECINTEC S.A</t>
  </si>
  <si>
    <t>RECLASIFICACION 3570</t>
  </si>
  <si>
    <t>ADQUISICION DE 14 COMPUTADORAS DE ESCRITORIOS SOFTWARE</t>
  </si>
  <si>
    <t>CTE-DTIC-IST-2024-0087-M</t>
  </si>
  <si>
    <t xml:space="preserve">ADQUISICION DE 14 COMPUTADORAS DE ESCRITORIOS SOFTWARE PRIVADO MODELO 5 CORE 17 GENERACION 13 </t>
  </si>
  <si>
    <t>1229-1230-1231-1232-1233</t>
  </si>
  <si>
    <t>RECLASIFICACION 3571</t>
  </si>
  <si>
    <t>ADQUISICION DE 3 COMPUTADORAS</t>
  </si>
  <si>
    <t xml:space="preserve">ADQUISICION DE 3 COMPUTADORAS PORTATILES CORE 17 GENERACION 13 </t>
  </si>
  <si>
    <t>RECLASIFICACION 3572</t>
  </si>
  <si>
    <t xml:space="preserve">ADQUISICION DE 31 COMPUTADORAS </t>
  </si>
  <si>
    <t>ADQUISICION DE 31 COMPUTADORAS DE ESCRITORIO SOFTWARE MODELO 4 CORE 15 GENERACION 13</t>
  </si>
  <si>
    <t>RECLASIFICACION 3573</t>
  </si>
  <si>
    <t xml:space="preserve">ADQUISICION DE 70 COMPUTADORAS </t>
  </si>
  <si>
    <t>ADQUISICION DE 70 COMPUTADORAS DE ESCRITORIO SOFTWARE MODELO 5 CORE 17 GENERACION 13</t>
  </si>
  <si>
    <t>RECLASIFICACION 3574</t>
  </si>
  <si>
    <t>ADQUISICION DE 5 COMPUTADORAS</t>
  </si>
  <si>
    <t xml:space="preserve">ADQUISICION DE 5 COMPUTADORAS PORTATIL CORE 17 GENERACION 13 </t>
  </si>
  <si>
    <t>0190123626001</t>
  </si>
  <si>
    <t>ASEGURADORA DEL SUR C.A</t>
  </si>
  <si>
    <t>RECLASIFICACION 3768</t>
  </si>
  <si>
    <t>PROCESO DE INCLUSION DE 185 UNIFORMADOS</t>
  </si>
  <si>
    <t>NRO-LICSG-CTE-2024-001</t>
  </si>
  <si>
    <t xml:space="preserve">PROCESO DE INCLUSION DE 185 UNIFORMADOS DENTRO DE LA POLIZA INSTITUCIONAL CTE SEGUROS ACCIDENTES PERSONALES </t>
  </si>
  <si>
    <t>RECLASIFICACION 3864</t>
  </si>
  <si>
    <t>PAGO DEL 35% POR LA EXTENSION DE VIGENCIA DE POLIZA</t>
  </si>
  <si>
    <t>LICSG-CTE-2024-001</t>
  </si>
  <si>
    <t xml:space="preserve">SOLICITUD DE PAGO DEL 35% POR LA EXTENSION DE VIGENCIA DE POLIZA POR 180 DIAS  SERVICIO DE POLIZA DE SEGURO MULTIRIESGO, VEHICULOS, RESPONSABILIDAD CIVIL, FIDELIDAD Y ACCIDENTES PERSONALES DE LA CTE </t>
  </si>
  <si>
    <t>16620323-324-322-325-326</t>
  </si>
  <si>
    <t>0704456250001</t>
  </si>
  <si>
    <t xml:space="preserve">MERINO ALBURQUEQUE JOHANNA PATRICIA </t>
  </si>
  <si>
    <t>RECLASIFICACION 3830</t>
  </si>
  <si>
    <t xml:space="preserve"> ARRIENDO DE INMUEBLE CENTRO DE RETENCION VEHICULAR EN ARENILLAS PROV EL ORO</t>
  </si>
  <si>
    <t>ARBI-CTE-005-2022</t>
  </si>
  <si>
    <t>CONVENIO DE PAGO POR ARRIENDO DE INMUEBLE CENTRO DE RETENCION VEHICULAR EN ARENILLAS PROV EL ORO  02 AGOSTO AL 11 SEPTIEMBRE 2023</t>
  </si>
  <si>
    <t>1700505835001</t>
  </si>
  <si>
    <t xml:space="preserve">TELLO ARTEAGA VICTOR HUGO EDGAR </t>
  </si>
  <si>
    <t>RECLASIFICACION 3682</t>
  </si>
  <si>
    <t>COMPRA DE MESA DE REUNIONES 10</t>
  </si>
  <si>
    <t>CTE-CTTTSV-DCOTTTSV-2024-1294-M</t>
  </si>
  <si>
    <t xml:space="preserve">COMPRA DE MESA DE REUNIONES 10 PERSONAS PARA MOBILIARIO PROV BOLIVAR </t>
  </si>
  <si>
    <t>1792128919001</t>
  </si>
  <si>
    <t xml:space="preserve">ALOAGAS CIA. LTDA </t>
  </si>
  <si>
    <t>RECLASIFICACION 3951</t>
  </si>
  <si>
    <t xml:space="preserve">DEL CRV PROV PICHINCHA CANTON MEJIA </t>
  </si>
  <si>
    <t>ARBI-CTE-008-2023</t>
  </si>
  <si>
    <t>ARRIENDO PARA FUNCIONAMIENTO DEL CRV PROV PICHINCHA CANTON MEJIA  NOV A DIC 2024  CTE-DAF-C-2024-1926-M</t>
  </si>
  <si>
    <t>0905655577001</t>
  </si>
  <si>
    <t xml:space="preserve">PARIS MORENO RIVAS NICANOR EDUARDO </t>
  </si>
  <si>
    <t>RECLASIFICACION 3962</t>
  </si>
  <si>
    <t>ARRIENDO DE UN INMUEBLE PARA FUNCIONAMIENTO DEL CRV PROV GUAYAS</t>
  </si>
  <si>
    <t>ARBI-CTE-009-2023</t>
  </si>
  <si>
    <t>ARRIENDO DE UN INMUEBLE PARA FUNCIONAMIENTO DEL CRV PROV GUAYAS CANTON DAULE  NOV Y DIC 2024  CTE-DAF-C-2024-1937-M</t>
  </si>
  <si>
    <t>RECLASIFICACION 3641</t>
  </si>
  <si>
    <t>ARRENDAMIENTO DEL CANTON DAULE</t>
  </si>
  <si>
    <t xml:space="preserve">ARRIENDO DE UN INMUEBLE PARA FUNCIONAMIENTO DEL CRV PROV DEL GUAYAS CANTON DAULE </t>
  </si>
  <si>
    <t>1704990322001</t>
  </si>
  <si>
    <t xml:space="preserve">FAJARDO LARREA BERTHA GEOVANNA DEL CARMEN </t>
  </si>
  <si>
    <t>RECLASIFICACION 4113</t>
  </si>
  <si>
    <t>ARBI-CTE-2024-007</t>
  </si>
  <si>
    <t>ARRIENDO DE INMUEBLE PARA LA DIRECCION DISTRITAL DE TRANSITO UCT  STO DOMINGO DE LOS TSACHILAS  CTE-DAF-C-2024-2023-M</t>
  </si>
  <si>
    <t>RECLASIFICACION 4030</t>
  </si>
  <si>
    <t>ARRIENDO</t>
  </si>
  <si>
    <t>ARBI-CTE-2024-011</t>
  </si>
  <si>
    <t>ARRIENDO INMUEBLE PARA CRV PROV EL ORO ARENILLAS  12 NOV AL 11 DIC 2024   CTE-DAF-C-2024-1993-M</t>
  </si>
  <si>
    <t>1792113636001</t>
  </si>
  <si>
    <t>REPRESMUNDIAL REPRESENTACIONES INTERNACIONALES CIA. LTDA</t>
  </si>
  <si>
    <t>RECLASIFICACION 3853</t>
  </si>
  <si>
    <t>CATALOGO ELECTRONICO</t>
  </si>
  <si>
    <t>CE20240002719490</t>
  </si>
  <si>
    <t>ADQUISICION DE 2 IMPRESORAS LASER COMO PARTE DEL PROYECTO DE INVERSION SEGÚN OC 2020000219490</t>
  </si>
  <si>
    <t>RECLASIFICACION 3854</t>
  </si>
  <si>
    <t>ADQUISICION DE 7 IMPRESORAS LASER COMO PARTE DEL PROYECTO DE INVERSION SEGÚN OC 2020000219490</t>
  </si>
  <si>
    <t>1306571371001</t>
  </si>
  <si>
    <t xml:space="preserve">PUERTAS ROSALES YENNY VISIDUD </t>
  </si>
  <si>
    <t>RECLASIFICACION 3709</t>
  </si>
  <si>
    <t>ARBI-CTE-2024-012</t>
  </si>
  <si>
    <t>PAGO #1 ARRIENDO COMO UCT PROV MANABI CANTON PEDERNALES 10 OCT AL 09 NOV 2024</t>
  </si>
  <si>
    <t>RECLASIFICACION 3991</t>
  </si>
  <si>
    <t>PAGO #2 ARRIENDO DE UN INMUEBLE COMO UCT DE LA PROV MANABI CANTON PEDERNALES  NOV A DIC 2024 CTE-DAF-C-1961-2024</t>
  </si>
  <si>
    <t>PUERTAS ROSALES YENNY VISIDUD</t>
  </si>
  <si>
    <t>RECLASIFICACION 4046</t>
  </si>
  <si>
    <t>ARRIENDO DE UN INMUEBLE COMO UCT DE LA PROV DE MANABI  CANTON PEDERNALES  CTE-DAF-C-2024-2015-M</t>
  </si>
  <si>
    <t>1303601940001</t>
  </si>
  <si>
    <t xml:space="preserve">CEVALLOS MENDOZA DIXI ELIZABETH </t>
  </si>
  <si>
    <t>RECLASIFICACION 3984</t>
  </si>
  <si>
    <t>ARBI-CTE-2023-013</t>
  </si>
  <si>
    <t>PLANILLA #14 ARRIENDO DE UN INMUEBLE PARA EL FUNCIONAMIENTO DE LA DIR DISTRITAL DE TRANSITO  MANABI-PORTOVIEJO DIC Y ENERO 2024</t>
  </si>
  <si>
    <t>0104884143001</t>
  </si>
  <si>
    <t xml:space="preserve">NARANJO ESPAÑA JUAN PABLO </t>
  </si>
  <si>
    <t>RECLASIFICACION 3939</t>
  </si>
  <si>
    <t>ARBI-CTE-2024-0001</t>
  </si>
  <si>
    <t>ARRIENDO DE UN INMUEBLE PARA FUNCIONAMIENTO DE LA UCT Y CRV VEHICULAR EN LA PROV AZUAY  DIC 2024  CTE-DAF-C-2024-1928-M</t>
  </si>
  <si>
    <t>1308271871001</t>
  </si>
  <si>
    <t xml:space="preserve">NAVEDA VERA EVELYN LILIANA </t>
  </si>
  <si>
    <t>RECLASIFICACION 3706</t>
  </si>
  <si>
    <t>ARBI-CTE-2024-008</t>
  </si>
  <si>
    <t>PAGO #2 ARRIENDO DE UN INMUEBLE PARA CRV EN LA PROV MANABI CANTON CHONE</t>
  </si>
  <si>
    <t>RECLASIFICACION 3703</t>
  </si>
  <si>
    <t>PAGO #12 ARRIENDO DE INMUEBLE PARA EL FUNCIONAMIENTO DE LA DIR DISTRITAL DE TRANSITO DE MANABI PORTOVIEJO 2 OCT AL 01 NOV 2024</t>
  </si>
  <si>
    <t>RECLASIFICACION 3982</t>
  </si>
  <si>
    <t>PLANILLA #13 ARRIENDO DE INMUEBLE FUNCIONAMIENTO  MANABI-PORTOVIEJO NOV Y DIC 2024  CTE-DAF-C-2024-1946-M</t>
  </si>
  <si>
    <t>0968599020001</t>
  </si>
  <si>
    <t>EMPRESA ELECTRICA PUBLICA ESTRATEGICA CORPORACION NACIONAL DE ELECTRICIDAD CNEL EP</t>
  </si>
  <si>
    <t>RECLASIFICACION 113827504</t>
  </si>
  <si>
    <t>ENERGIA ELECTRICA</t>
  </si>
  <si>
    <t>NA</t>
  </si>
  <si>
    <t>INTERES SERVICIO DE ENERGIA ELECTRICA EN LA PROV DE LOS RIOS CONSUMO MARZO Y ABRIL 2024 CTE-DAF-C-2024-0992-M</t>
  </si>
  <si>
    <t>269495-114351</t>
  </si>
  <si>
    <t>1802816221</t>
  </si>
  <si>
    <t xml:space="preserve">FIERRO ROSALES PAUL RAMIRO </t>
  </si>
  <si>
    <t>RECLASIFICACION 4159</t>
  </si>
  <si>
    <t>SUELDO</t>
  </si>
  <si>
    <t>RECHAZO DE SUELDO DICIEMBRE 2024  CTE-DATH-2024-5996-M</t>
  </si>
  <si>
    <t>0925434250001</t>
  </si>
  <si>
    <t xml:space="preserve">LOPEZ LOPEZ EDISON ALFREDO </t>
  </si>
  <si>
    <t>RECLASIFICACION 3937</t>
  </si>
  <si>
    <t>ARBI-CTE-007-2023</t>
  </si>
  <si>
    <t>PAGO #17 SERVICIO DE ARRIENDO DE UN INMUEBLE PARA FUNCIONAMIENTO  DEL CRV NARANJAL  NOV 2024  CTE-DAF-C-2024-1915-M</t>
  </si>
  <si>
    <t xml:space="preserve">LOPEZ LOPEZ EDINSON ALFREDO </t>
  </si>
  <si>
    <t>RECLASIFICACION 4066</t>
  </si>
  <si>
    <t>ARRIENDO DE UN INMUEBLE PARA FUNCIONAMIENTO DE CRV NARANJAL  DICIEMBRE 2024   CTE-DAF-C-2024-2024-M</t>
  </si>
  <si>
    <t>0992322756001</t>
  </si>
  <si>
    <t xml:space="preserve">AGROTIME S.A </t>
  </si>
  <si>
    <t>RECLASIFICACION 3693</t>
  </si>
  <si>
    <t>ARBI-CTE-001-2023</t>
  </si>
  <si>
    <t>PAGO 17 ARRIENDO CRV CANTON BABAHOYO PROV LOS RIOS PERIODO 10 OCTUBRE AL 09 NOVIEMBRE 2024</t>
  </si>
  <si>
    <t>RECLASIFICACION 3582</t>
  </si>
  <si>
    <t>ARBI-CTE-2023-011</t>
  </si>
  <si>
    <t xml:space="preserve">PAGO #14 ARRIENDO DE INMUEBLE CRV EL ORO ARENILLAS </t>
  </si>
  <si>
    <t>0501916324001</t>
  </si>
  <si>
    <t xml:space="preserve">UNAPUCHA GUANOPANTA BERTHA GABRIELA </t>
  </si>
  <si>
    <t>RECLASIFICACION 3977</t>
  </si>
  <si>
    <t>ARBI-CTE-2024-004</t>
  </si>
  <si>
    <t>ARRIENDO DE INMUEBLE PARA USO DE ALOJAMIENTO DE CTE CANTON MEJIA PARROQUIA  TANDAPI  DICIEMBRE A ENERO  CTE-DAF-C-2024-1935-M</t>
  </si>
  <si>
    <t>RECLASIFICACION 3704</t>
  </si>
  <si>
    <t>PAGO #3 ARRIENDO PARA DIRECCION DISTRITAL DE TRANSITO UCT STO DOMINGO DE LOS TSACHILAS 16 OCY HASTA 15 NOV 2024</t>
  </si>
  <si>
    <t>RECLASIFICACION 3957</t>
  </si>
  <si>
    <t>ARRIENDO INMUEBLE PARA USO ALOJAMIENTO CANTON MEJIA PARROQUIA TANDAPI  NOV Y DIC 2024 CTE-DAF-C-2024-1934-M</t>
  </si>
  <si>
    <t>AGROTIME S.A</t>
  </si>
  <si>
    <t>RECLASIFICACION 4021</t>
  </si>
  <si>
    <t>ARRIENDO DE INMUEBLE CRV EN CANTON BABAHOYO PROVINCIA LOS RIOS  10 NOV AL 09 DIC 2024  CTE-DAF-C-2024-1984-M</t>
  </si>
  <si>
    <t>1291790765001</t>
  </si>
  <si>
    <t xml:space="preserve">ASOCIACION DE PROPIETARIOS DE LA URBANIZACION LOMA GRANDE </t>
  </si>
  <si>
    <t>RECLASIFICACION 3378</t>
  </si>
  <si>
    <t>ALICUOTAS</t>
  </si>
  <si>
    <t>CTE-DAF2024-0974-M</t>
  </si>
  <si>
    <t>PAGO DE ALICUOTAS DE LAS VIVIENDAS FISCALES NO HABITADAS DESDE JULIO HASTA DICIEMBRE 2024</t>
  </si>
  <si>
    <t>RECLASIFICACION 3938</t>
  </si>
  <si>
    <t>ARRIENDO DE UN INMUEBLE PARA FUNCIONAMIENTO DE LA UCT Y CRV VEHICULAR EN LA PROV AZUAY  NOV 2024  CTE-DAF-C-2024-1925-M</t>
  </si>
  <si>
    <t>2100138540001</t>
  </si>
  <si>
    <t xml:space="preserve">LOAIZA FIGUEROA HAROLD FABRICIO </t>
  </si>
  <si>
    <t>RECLASIFICACION 3739</t>
  </si>
  <si>
    <t>ARBI-CTE-004-2023</t>
  </si>
  <si>
    <t>PAGO #18 ARRIENDO PARA FUNCIONAMIENTO DE CRV EN EL CANTON EL CARMEN PROV DE MANABI DEL 16 OCT AL 15 NOV 2024</t>
  </si>
  <si>
    <t>1756159503001</t>
  </si>
  <si>
    <t xml:space="preserve">CHARCO CUENCA JOSE VICTORIANO </t>
  </si>
  <si>
    <t>RECLASIFICACION 4119</t>
  </si>
  <si>
    <t xml:space="preserve">COMPRA DE 4 PROYECTORES </t>
  </si>
  <si>
    <t>OC-CTE-2024-026</t>
  </si>
  <si>
    <t>COMPRA DE 4 PROYECTORES PARA PROV BOLIVAR  CTE-DAF-C-2024-003-EA</t>
  </si>
  <si>
    <t>96-97</t>
  </si>
  <si>
    <t>0993133353001</t>
  </si>
  <si>
    <t xml:space="preserve">ASOCIACION DE SERVICIO DE LIMPIEZA VAMOS FLORESTA ASOSERVAF </t>
  </si>
  <si>
    <t>RECLASIFICACION 3705</t>
  </si>
  <si>
    <t>CTE-DAF-SG-2024-2106-M</t>
  </si>
  <si>
    <t xml:space="preserve">PLANILLA #11 SERVICIO DE LIMPIEZA DE INTERIORES Y EXTINTORES TIPO III DE LAS DEPENDENCIAS A NIVEL NACIONAL DEL ECUADOR </t>
  </si>
  <si>
    <t xml:space="preserve">ASOCIACION DE SERVICIOS DE LIMPIEZA VAMOS FLORESTA ASOSERVAF </t>
  </si>
  <si>
    <t>RECLASIFICACION 4123</t>
  </si>
  <si>
    <t>CE-20230002536449</t>
  </si>
  <si>
    <t>SERVICIO DE LIMPIEZA DE INTERIORES Y EXTERIORES TIPO II DE LAS DEPENDENCIAS A NIVEL NACIONAL DEL ECUADOR  CATALOGO ELECTRONICO   CTE-DAF-C-2024-2030-M</t>
  </si>
  <si>
    <t>0104137559001</t>
  </si>
  <si>
    <t xml:space="preserve">PEÑALOZA BUSTAMANTE WILSON PAULINO </t>
  </si>
  <si>
    <t>RECLASIFICACION 3691</t>
  </si>
  <si>
    <t>CTE-CTTTSV-DCOTTTSV-2024-1401-M</t>
  </si>
  <si>
    <t xml:space="preserve">COMPRA DE 56 SILLAS PARA DOCENTE PARA MOBILIARIO PROV BOLIVAR </t>
  </si>
  <si>
    <t>0992988282001</t>
  </si>
  <si>
    <t>NATURECICLAJE S.A</t>
  </si>
  <si>
    <t>RECLASIFICACION 3290</t>
  </si>
  <si>
    <t>OC-CTE-2023-0017</t>
  </si>
  <si>
    <t>SERVICIO DE DESMONTAJE INVENTARIO Y TRASLADO A BODEGA DE LA CTE DE EQUIPOS DE COMUNICACIÓN EN CERRO CHILLA  CTE-DAF-C-2024-1585-M</t>
  </si>
  <si>
    <t>RECLASIFICACION 3988</t>
  </si>
  <si>
    <t>ARRIENDO DE UN INMUEBLE PARA FUNCIONAMIENTO DEL CRV PROV GUAYAS CANTON DAULE   DICIEMBRE 2024  CTE-DAF-C-2024-1959-M</t>
  </si>
  <si>
    <t>0993380282001</t>
  </si>
  <si>
    <t xml:space="preserve">USAIMPORT S.A.S </t>
  </si>
  <si>
    <t>RECLASIFICACION 4125</t>
  </si>
  <si>
    <t>OC-CTE-2024-024</t>
  </si>
  <si>
    <t>ADQUISICION DE 8 SCANNERS PARA LA PROV DE BOLIVAR  CTE-DAF-C-2024-004-EA</t>
  </si>
  <si>
    <t>1791768507001</t>
  </si>
  <si>
    <t xml:space="preserve">INFORMATICA Y SISTEMAS DIGITALES DINFORSYSMEGA S.A. </t>
  </si>
  <si>
    <t>RECLASIFICACION 3968</t>
  </si>
  <si>
    <t>SIE-CTE-016-2022</t>
  </si>
  <si>
    <t xml:space="preserve"> ADQUISICION DE COMPUTADORAS Y PORTATILES PARA LA CTE </t>
  </si>
  <si>
    <t>0104499116001</t>
  </si>
  <si>
    <t xml:space="preserve">LOJA MOCHA JAIME ROMULO </t>
  </si>
  <si>
    <t>RECLASIFICACION 4000</t>
  </si>
  <si>
    <t>CE-20240002714272</t>
  </si>
  <si>
    <t>ADQUISICION DE 15 PERCHAS Y 10 PIZARRAS ESTUDIANTIL COMO PARTE DE PROYECTO DE INVERSION "IMPLEMENTACION DEL CONTROL OPERATIVO DE TRANSITO EN LA RVE# PARA PROVINCIA DE BOLIVAR  CTE-DAF-C-2024-1964-M</t>
  </si>
  <si>
    <t>1803022845001</t>
  </si>
  <si>
    <t xml:space="preserve">TIBAN PADILLA PAULINA ROCIO </t>
  </si>
  <si>
    <t>RECLASIFICACION 3270</t>
  </si>
  <si>
    <t>OC-CTE-2024-018</t>
  </si>
  <si>
    <t>ADQUISICION DE ELECTRODOMESTICOS CTE-DAF-C-2024-1570-M</t>
  </si>
  <si>
    <t>1712969201001</t>
  </si>
  <si>
    <t xml:space="preserve">TUMIPAMBA MENCIAS PAULINA DEL ROCIO </t>
  </si>
  <si>
    <t>RECLASIFICACION 3565</t>
  </si>
  <si>
    <t>CTE-CTTTSV-DCOTTTSV-2024-1356-M</t>
  </si>
  <si>
    <t xml:space="preserve">ADQUISICION MOBILIARIA SILLA DE ESPERA TRIPERSONAL POR CATALOGO ELECTRONICO PARA PROV BOLIVAR </t>
  </si>
  <si>
    <t>0195099278001</t>
  </si>
  <si>
    <t xml:space="preserve">CONSORCIO TECNOLOGIA DEL ECUADOR </t>
  </si>
  <si>
    <t>RECLASIFICACION 4121</t>
  </si>
  <si>
    <t>MANTENIMIENTO</t>
  </si>
  <si>
    <t>SIE-CTE-006-2022</t>
  </si>
  <si>
    <t>MANTENIMIENTO PREVENTIVO CORRECTIVO DE CAMARAS PERSONALES  (BODY CAMS)  CTE-DAF-C-2024-1990-M</t>
  </si>
  <si>
    <t>1793202505001</t>
  </si>
  <si>
    <t xml:space="preserve">CONSORCIO CIPLAT </t>
  </si>
  <si>
    <t>RECLASIFICACION 3879</t>
  </si>
  <si>
    <t>SIE-CTE-026-2022</t>
  </si>
  <si>
    <t xml:space="preserve">PAGO #4 MANTENIMIENTOS DE EQUIPO DE HAND HELD E IMPRESORAS </t>
  </si>
  <si>
    <t>0102166824001</t>
  </si>
  <si>
    <t xml:space="preserve">MENDEZ PEREZ JAIME ROLANDO </t>
  </si>
  <si>
    <t>RECLASIFICACION 3524</t>
  </si>
  <si>
    <t>CTE-CTTTSV-DCOTTTSV-2024-1364-M</t>
  </si>
  <si>
    <t xml:space="preserve">COMPRA POR CATALOGO ELECTRONICO DE 4 ESCRITORIOS DEL PROVEDOR PARA LA PROVINCIA DE BOLIVAR </t>
  </si>
  <si>
    <t>0103220901001</t>
  </si>
  <si>
    <t xml:space="preserve">ASTUDILLO MONTERO  RICARDO MARTIN </t>
  </si>
  <si>
    <t>RECLASIFICACION 3712</t>
  </si>
  <si>
    <t>CTE-CTTTSV-DCOTTTSV-2024-1380-M</t>
  </si>
  <si>
    <t xml:space="preserve">COMPRA DE ESCRITORIO TIPO 8 Y ESTANTERIA METALICA PARA MOBILIARIO PROV BOLIVAR </t>
  </si>
  <si>
    <t>0993149977001</t>
  </si>
  <si>
    <t xml:space="preserve">SERVICIO DE MANTENIMIENTO Y REPARACION MOTORCYCLESERVI S.A </t>
  </si>
  <si>
    <t>RECLASIFICACION 3404</t>
  </si>
  <si>
    <t>CTE-DAF-MA-2024-0498-M</t>
  </si>
  <si>
    <t>ADQUISICION DE NEUMATICOS DE DIFERENTES CARACTERISTICAS PARA MOTOS DE LA CTE-DAF-C-2024-1640-M</t>
  </si>
  <si>
    <t>092168633001</t>
  </si>
  <si>
    <t>ZAMBRANO MERA YANINE ISABEL</t>
  </si>
  <si>
    <t>RECLASIFICACION 3343</t>
  </si>
  <si>
    <t>OC-CTE-2024-021</t>
  </si>
  <si>
    <t>ADQUISICION DE TELEVISORES Y SOPORTES METALICOS PARA EL PROYECTO DE INVERSION, IMPLEMENTACION DEL CONTROL OPERATIVO DE TRANSITO EN LA RVE  CTE-CTTTSV-DCOTTTSV-2024-1237-M</t>
  </si>
  <si>
    <t>119-120</t>
  </si>
  <si>
    <t>0923438451001</t>
  </si>
  <si>
    <t xml:space="preserve">CORDOVA PINARGOTE ESTEFANIA DENIS </t>
  </si>
  <si>
    <t>RECLASIFICACION 4126</t>
  </si>
  <si>
    <t>SIE-CTE-2024-001</t>
  </si>
  <si>
    <t>ADQUISICION DE INSUMOS MEDICOS PARA PROCEDIMIENTOS LEGALES FORENSES Y DE ALCOHOLEMIA DE LA CTE POR CONTRATO DE SUBASTA INVERSA  CTE-DAF-C-2024-2029-M</t>
  </si>
  <si>
    <t>34-35</t>
  </si>
  <si>
    <t>1791964519001</t>
  </si>
  <si>
    <t>OFICINA COMERCIAL RAYMOND WELLS CIA. LTDA.</t>
  </si>
  <si>
    <t>RECLASIFICACION 3995</t>
  </si>
  <si>
    <t>RE-PU-CTE-003-2022</t>
  </si>
  <si>
    <t>SOLICITUD DE PRIMER PAGO DEL MANTENIMIENTO PREVENTIVO  DE REPOTENCIACION Y REESTRUCTURACION DE LOS EQUIPOS DE COMUNICACIÓN DE LA CTE A LA RED NACIONAL TRONCALIZADA DE COMUNICACIÓN PROCESO  RE-PU-CTE-003-2022 CTE-DAF-C-2024-1963-M</t>
  </si>
  <si>
    <t>0968589570001</t>
  </si>
  <si>
    <t xml:space="preserve">COMISION DE TRANSITO DEL ECUADOR - PLANTA CENTRAL </t>
  </si>
  <si>
    <t>RECLASIFICACION 4162</t>
  </si>
  <si>
    <t>LIQUIDACION DE HABERES DE EX UNIFORMADO ESPINOZA ROSADO DOMINGO EPIFANIO  CTE-DATH-2024-5998-M</t>
  </si>
  <si>
    <t>RECLASIFICACION 4166</t>
  </si>
  <si>
    <t>LIQUIDACION POR DIFERENCIA DE DECIMO TERCER SUELDO DICIEMBRE 2024 POR HOMOLOGACION LEON SUAREZ BYRON, PIGUAVE JARA FRANCISCA, SANCHEZ COCHA GLADYS, TAYNYS VERA IDA Y CHERREZ SANCHEZ JAVIER  CTE-DATH-2024-6049-M</t>
  </si>
  <si>
    <t>RECLASIFICACION 4163</t>
  </si>
  <si>
    <t xml:space="preserve">LIQUIDACION DE HABERES DEL FALLECIDO ZAIJA CHIRIGUAYA ALEX FABIAN Y DERECHOHABIENTES CONYUGUE ELIZABETH FUENTES GALEAS 50% Y SU HIJA MENOR DE EDAD ASHLEY ZAJIA FUENTES 50% REPRESENTADA POR SU MADRE ELIZABETH FUENTES GALEAS   CTE-DATH-2024-6025-M ADJUNTO PAGO DE POLIZA $10,000 YA CANCELADOS </t>
  </si>
  <si>
    <t>0700107246001</t>
  </si>
  <si>
    <t xml:space="preserve">AGUILAR RAMIREZ CESAR EDUARDO </t>
  </si>
  <si>
    <t>RECLASIFICACION 3976</t>
  </si>
  <si>
    <t>ARBI-CTE-2024-015</t>
  </si>
  <si>
    <t>ARRIENDO DE UN INMUEBLE PARA FUNCIONAMIENTO DE LA UCT EN PROV DEL ORO CANTON PIÑAS  CTE-DAF-C-2024-1942-M</t>
  </si>
  <si>
    <t>RECLASIFICACION 3981</t>
  </si>
  <si>
    <t>PAGO #4 ARRIENDO DE UN INMUEBLE PARA CRV EN LA PROV MANABI CANTON CHONE  NOV Y DIC 2024 CTE-DAF-C-2024-1948-M</t>
  </si>
  <si>
    <t>RECLASIFICACION 3980</t>
  </si>
  <si>
    <t xml:space="preserve">ARRIENDO DE UN INMUEBLE PARA CRV PROV MANABI CANTON CHONE  OCT A NOV 2024  CTE-DAF-C-2024-1947-M </t>
  </si>
  <si>
    <t>1707297253001</t>
  </si>
  <si>
    <t xml:space="preserve">MONTES CHAVEZ LETSI MARIA DE LOURDES </t>
  </si>
  <si>
    <t>RECLASIFICACION 3983</t>
  </si>
  <si>
    <t>ARBI-CTE-005-2023</t>
  </si>
  <si>
    <t>PAGO #19 ARRIENDO DE INMUEBLE UCT PARA CANTON EL CARMEN DE LA PROV MANABI  NOV A DIC 2024  CTE-DAF-C-2024-1945-M</t>
  </si>
  <si>
    <t>0790053419001</t>
  </si>
  <si>
    <t xml:space="preserve">COOPERATIVA DE TRANSPORTE INTERPROVINCIAL RUTAS ORENSES </t>
  </si>
  <si>
    <t>RECLASIFICACION 3743</t>
  </si>
  <si>
    <t>ARBI-CTE-002-2023</t>
  </si>
  <si>
    <t>PAGO #18 ARRIENDO PARA FUNCIONAMIENTO DE CRV CANTON MACHALA 11 OCT AL 10 NOV 2024</t>
  </si>
  <si>
    <t>RECLASIFICACION 4012</t>
  </si>
  <si>
    <t>ARRIENDO DE UN INMUEBLE PARA FUNCIONAMIENTO DEL CRV MACHALA PERIODO 11 NOV AL 10 DIC 2024  CTE-DAF-C-2024-1977-M</t>
  </si>
  <si>
    <t>1707175756001</t>
  </si>
  <si>
    <t xml:space="preserve">NOGUERA TACURI ZANDRA LIZAR </t>
  </si>
  <si>
    <t>RECLASIFICACION 3741</t>
  </si>
  <si>
    <t>ARBI-CTE-2023-014</t>
  </si>
  <si>
    <t>PAGO #12 ARRIENDO PARA CRV STO DOMINGO 21 OCT AL 20 NOV 2024</t>
  </si>
  <si>
    <t>RECLASIFICACION 3953</t>
  </si>
  <si>
    <t>ARRIENDO DE INMUEBLE PARA CRV STO DOMINGO NOV Y DIC 2024  CTE-DAF-C-2024-1931-M</t>
  </si>
  <si>
    <t>1305304568001</t>
  </si>
  <si>
    <t xml:space="preserve">ALCIVAR PARRALES JHON WESHEY </t>
  </si>
  <si>
    <t>RECLASIFICACION 4011</t>
  </si>
  <si>
    <t>ARBI-CTE-003-2023</t>
  </si>
  <si>
    <t>ARRIENDO DE UN INMUEBLE COMO UCT PARA CTE EN CANTON PICHINCHA PROV MANABI 18 NOV AL 17 DIC 2024   CTE-DAF-C-2024-1975-M</t>
  </si>
  <si>
    <t>RECLASIFICACION 4013</t>
  </si>
  <si>
    <t>ARRIENDO DE UN INMUEBLE PARA FUNCIONAMIENTO DEL CRV MACHALA PERIODO 11-12-2024 AL 10-01-2025 CTE-DAF-C-2024-1978-M</t>
  </si>
  <si>
    <t>ALCIVAR PARRALES JHON WESHEY</t>
  </si>
  <si>
    <t>RECLASIFICACION 3742</t>
  </si>
  <si>
    <t xml:space="preserve">MONTES CHAVEZ LETSI MARIA DEL LOURDES </t>
  </si>
  <si>
    <t>RECLASIFICACION 3744</t>
  </si>
  <si>
    <t>PAGO #18 ARRIENDO PARA INMUEBLE COMO UCT DEL CANTON EL CARMEN PROV MANABI 19 OCT AL 18 NOV 2024</t>
  </si>
  <si>
    <t>0905294708001</t>
  </si>
  <si>
    <t xml:space="preserve">JURADO FIERRO CESAR VICTOR JULIO </t>
  </si>
  <si>
    <t>RECLASIFICACION 4116</t>
  </si>
  <si>
    <t>OC-CTE-2024-019</t>
  </si>
  <si>
    <t>ADQUISICION DE INSUMOS DE SEÑALIZACION VIAL PARA EL PROYECTO DE INVERSION IMPLEMENTACION DEL CONTROL OPERATIVO DE TRANSITO EN LA RVE  CTE-DAF-C-2024-2026-M</t>
  </si>
  <si>
    <t>0907096663001</t>
  </si>
  <si>
    <t xml:space="preserve">YEPEZ INTRIAGO LAUTARO JORGE </t>
  </si>
  <si>
    <t>RECLASIFICACION 3366</t>
  </si>
  <si>
    <t>MCO-CTE-2024-002</t>
  </si>
  <si>
    <t xml:space="preserve">ADECUACIONES DEL CENTRO DE COMPUTO EN EDIFICO MATRIZ DE LA CTE </t>
  </si>
  <si>
    <t>1003020680001</t>
  </si>
  <si>
    <t xml:space="preserve">PUTOJA QUIMBIAMBA EDISON YEOVANNY </t>
  </si>
  <si>
    <t>RECLASIFICACION 3463</t>
  </si>
  <si>
    <t>CTE-CTTTSV-DCOTTTSV-2024-1332-M</t>
  </si>
  <si>
    <t xml:space="preserve">COMPRA DE ARCHIVADORES AEREO PARA MOBILIARIO PROV BOLIVAR </t>
  </si>
  <si>
    <t>0907339592001</t>
  </si>
  <si>
    <t xml:space="preserve">NUNEZ MEJIA JUAN ANTONIO </t>
  </si>
  <si>
    <t>RECLASIFICACION 3396</t>
  </si>
  <si>
    <t>MANTENIMIENTO DE EXTINTORES</t>
  </si>
  <si>
    <t xml:space="preserve">PAGO DE SERVICIO DE RECARGA Y MANTENIMIENTO DE EXTINTORES PARA LAS DIFERENTES DEPENDENCIAS DE LA CTE </t>
  </si>
  <si>
    <t>1792154693001</t>
  </si>
  <si>
    <t xml:space="preserve">COMGSP INGENIERIA S A </t>
  </si>
  <si>
    <t>RECLASIFICACION 3836</t>
  </si>
  <si>
    <t>SUBASTA INVERSA</t>
  </si>
  <si>
    <t>R-SIE-CTE-003-2024</t>
  </si>
  <si>
    <t xml:space="preserve">CONTRATACION DEL SERVICIO DE CABLEADO ESTRUCTURADO BACKBONE E IMPLEMENTACION DE EQUIPOS PARA LA CONECTIVIDAD DEL EQUIPO MATRIZ Y EL EDIFICIO DE LA COMANDANCIA NORTE CTE </t>
  </si>
  <si>
    <t>283-284</t>
  </si>
  <si>
    <t>RECLASIFICACION 3835</t>
  </si>
  <si>
    <t>R-SIE-CTE-003-2023</t>
  </si>
  <si>
    <t>POLIZA DE SEGURO</t>
  </si>
  <si>
    <t xml:space="preserve">PAGO DEL 65% </t>
  </si>
  <si>
    <t>LCSG-CTE-2024-001</t>
  </si>
  <si>
    <t>ASEGURADORA DEL SUR C. A.- PAGO #2 EXTENSIÓN DE VIGENCIA DE PÓLIZAS MULTIRIESGO-VEHÍCULOS-RESPONSABILIDAD CIVIL-FIDELIDAD Y ACCIDENTES PERSONALES CONTRATO No.LICSG-CTE-2024-001, MEMO CTE-DAF-C-2025-0015-M, FACT. #17421040-1041-1042-1042-1043-1044, DESDE 03-11-24 AL 02-05-25 SE ADJUNTAN DOCUMENTOS.</t>
  </si>
  <si>
    <t>17421040-1041-1042-1042-1043-1044</t>
  </si>
  <si>
    <t>0400816393001</t>
  </si>
  <si>
    <t>FUEL LOPEZ BLANCA INES</t>
  </si>
  <si>
    <t xml:space="preserve"> ARRENDAMIENTO INMUEBLE PARA ALOJAMIENTO DE LA EN CTE-CARCHI CANTÓN TULCÁN</t>
  </si>
  <si>
    <t>ARBI-CTE-2024-013</t>
  </si>
  <si>
    <t xml:space="preserve">FUEL LOPEZ BLANCA INES.- PAGO #3 CONTRATO NRO.ARBI-CTE-2024-013 ARRENDAMIENTO INMUEBLE PARA ALOJAMIENTO DE LA EN CTE-CARCHI CANTÓN TULCÁN SEGÚN MEMO NRO.CTE-DAF-I-2025-0023-M , FACT. # 035, MEMO CTE-DAF-C-2025-0018-M, MEMO CTE-DAF-I-2024-0014-M, DE 18-12-24 A 17- 01-25 SE ADJUNTAN DOCUMENTOS. </t>
  </si>
  <si>
    <t>ALOAGAS CIA. LTDA</t>
  </si>
  <si>
    <t>ARRENDAMIENTO DE UN INMUEBLE PARA EL FUNCIONAMIENTO DEL CRV EN LA PROV DEL PICHINCHA CANTÓN MEJÍA</t>
  </si>
  <si>
    <t xml:space="preserve">ALOAGAS CIA. LTDA: PAGO CONTRATO NRO.ARBI-CTE-008-2023 ARRENDAMIENTO DE UN INMUEBLE PARA EL FUNCIONAMIENTO DEL CRV EN LA PROV DEL PICHINCHA CANTÓN MEJÍA PERIODO 04-DICIEMBRE -2024 AL 03-ENERO -2025. FACT 11 , MEMO N| CTE-DAF-I-2025-0021-M MEMO CTE-DAF-C-2025-0020--M, CUR N° 52 </t>
  </si>
  <si>
    <t>0991519246001</t>
  </si>
  <si>
    <t>ELIPOL S.A</t>
  </si>
  <si>
    <t>MENOR CUANTIA</t>
  </si>
  <si>
    <t>ABASTECIMIENTO DE                                                                                COMBUSTIBLE CANTON PEDRO CARBO</t>
  </si>
  <si>
    <t>MCS-CTE-2024-002</t>
  </si>
  <si>
    <t xml:space="preserve">ELIPOL S.A. CONTRATO DE MENOR CUANTIA DE SERVICIOS N°MCS-CTE-2024-002 PARA EL CANTON PEDRO CARBO PERIODO 23 DE NOVI-2024 AL 31 DE DICI-2024 MEMO N|CTE-DPGY-2025-0047-M MEMO NCTE-DAF-C-2025-0021-M FACT 1058 HASTA 1065 CUR N° 53 </t>
  </si>
  <si>
    <t>1058 hasta 1065</t>
  </si>
  <si>
    <t>PE-CTE-2024-003</t>
  </si>
  <si>
    <t xml:space="preserve">ELIPOL S.A.-PAGO #2 POR ABASTECIMIENTO DE COMBUSTIBLE PARA LOS VEHÍCULOS DE LA CTE CONTRATO PE-CTE-2024-003 CANTÓN PEDRO CARBO PROV.DEL GUAYAS, MEMO CTE-DAF-C-2025-0022-M, MEMO CTE-DPGY-COMBDIESEL-PEDRO CARBO-0009-M, DEL 01 al 31 DE DICIEMBRE Y VALOR PEND. NOV FACT. 1066 A 1069 ADJ. DOCUMENTOS. </t>
  </si>
  <si>
    <t>1066 A 1069</t>
  </si>
  <si>
    <t>ARRENDAMIENTO DE INMUEBLE PARA LA DIRECCIÓN DISTRITAL DE TRÁNSITO (UCT) STO. DOMINGO DE LOS TSÁCHILAS</t>
  </si>
  <si>
    <t xml:space="preserve">FAJARDO LARREA BERTHA .- PAGO #5 CONTRATO NRO.ARBI-CTE-2024-007 ARRENDAMIENTO DE INMUEBLE PARA LA DIRECCIÓN DISTRITAL DE TRÁNSITO (UCT) STO. DOMINGO DE LOS TSÁCHILAS, DEL 16 DE DIC A 15 DE ENERO 2025, MEMO CTE-DAF-C-2025-0025-M, MEMO CTE-DPSD-2025-0101-M, FACTURA # 45, SE ADJUNTAN DOCUMENTOS. </t>
  </si>
  <si>
    <t>0908141831001</t>
  </si>
  <si>
    <t>PARRAGA JESUS ANTONIO</t>
  </si>
  <si>
    <t>COMBUSTIBLE</t>
  </si>
  <si>
    <t>ABASTECIMIENTO DE COMBUSTIBLE DIESEL PARA LOS VEHÍCULOS DE LA CTE EN EL CANTÓN SANTA LUCIA DEL GUAYAS</t>
  </si>
  <si>
    <t>PE-CTE-2024-004</t>
  </si>
  <si>
    <t xml:space="preserve">PARRAGA JESUS ANTONIO.- PAGO #2 DEL CONTRATO Nro. PE-CTE-2024-004 "CONTRATACIÓN DE SERVICIO DE ABASTECIMIENTO DE COMBUSTIBLE DIESEL PARA LOS VEHÍCULOS DE LA CTE EN EL CANTÓN SANTA LUCIA DEL GUAYAS" CONSUMO DEL 01-DIC AL 31-DIC-2024, MEMO CTE-DAF-C-2025-0029-M, CTE-DPGY-2025-0050-M, FACT. 5042-5044. </t>
  </si>
  <si>
    <t>5042-5044</t>
  </si>
  <si>
    <t>0993114944001</t>
  </si>
  <si>
    <t>ASOCIACION DE SERVICIOS DE LIMPIEZA LUNA BRILLANTE ASOLIMBRILLAN</t>
  </si>
  <si>
    <t>SERVICIO DE LIMPIEZA DE INTERIORES Y EXTERIORES TIPO III</t>
  </si>
  <si>
    <t>001-CATE-CTE-2024-008</t>
  </si>
  <si>
    <t xml:space="preserve">ASOCIACION DE SERVICIOS DE LIMPIEZA LUNA BRILLANTE ASOLIMPBRILLAN.- PAGO #1 SEGÚN OC No. CE-2024-0002741894 SERVICIO DE LIMPIEZA DE INTERIORES Y EXTERIORES TIPO III, MEMO CTE-DAF-C-2025-0030-M, DEL 05 DE DICIEMBRE AL 04 DE ENERO 2025, MEMO CTE-DAF-SG-0009-M, FACT. #093 SE ADJUNTAN DOCUMENTOS. </t>
  </si>
  <si>
    <t>PAGO DE TRANSFERENCIA SOLIDARIA DEL MES DE ENERO</t>
  </si>
  <si>
    <t>N/A</t>
  </si>
  <si>
    <t>[P:01 T:JU A:2025] 068-9999-0000-COMISION DE TRANSITO DEL ECUADOR-PAGO DE TRANSFERENCIA SOLIDARIA DEL MES DE ENERO DE 2025 (726 JUBILADOS).</t>
  </si>
  <si>
    <t>NOMINA DE SUELDO DEL MES DE ENERO 2025</t>
  </si>
  <si>
    <t>[P:01 T:NO A:2025] 068-9999-0000-COMISION DE TRANSITO DEL ECUADOR- NOMINA DE SUELDO DEL MES DE ENERO DE 2025 DEL PERSONAL CIVIL Y UNIFORMADO.</t>
  </si>
  <si>
    <t>[P:01 T:AJ A:2025] 068-9999-0000-COMISION DE TRANSITO DEL ECUADOR- PAGO DE DIFERENCIA DE APORTE PATRONAL DEL 2% DEL PERSONAL CIVIL CON ESCALA CTG, CON RMU INFERIOR A 527, NOMINA DE SUELDO ENERO 2025</t>
  </si>
  <si>
    <t>NOMINA DE DECIMA TERCERA Y DECIMA CUARTA CORRESPONDIENTE AL MES DE ENERO 2025</t>
  </si>
  <si>
    <t>[P:01 T:DT A:2025] 068-9999-0000-COMISION DE TRANSITO DEL ECUADOR- NOMINA DE PAGO DE LAS DECIMA TERCERA Y DECIMA CUARTA REMUNERACION MENSUALIZADA CORRESPONDIENTE AL MES DE ENERO DE 2025 DEL PERSONAL DE LA CTE.</t>
  </si>
  <si>
    <t xml:space="preserve">PAGO DE JUBILACION PATRONAL DECIMO 14TO Y 13ER MENSUAL DE ENERO DE 2025 </t>
  </si>
  <si>
    <t xml:space="preserve">[P:01 T:JU A:2025] 068-9999-0000-COMISION DE TRANSITO DEL ECUADOR-PAGO DE JUBILACION PATRONAL DECIMO 14TO Y 13ER MENSUAL DE ENERO DE 2025 DE SRES. CARLOS ALBAN Q., ELOY ARIAS RIOFRIO, SIMON AVENDANO P., RENZO CACERES O., GERMAN CEDENO A., JORGE GARCIA G., FRANCISCO LOPEZ L.,JOSE MORALES V. Y MAXIMO NOVILLO M </t>
  </si>
  <si>
    <t>0992922532001</t>
  </si>
  <si>
    <t>GALMACK S.A</t>
  </si>
  <si>
    <t>SERVICIO DE MANTENIMIENTO CORRECTIVO PARQUE AUTOMOTOR</t>
  </si>
  <si>
    <t>LICS-CTE-2024-001</t>
  </si>
  <si>
    <t xml:space="preserve">GALMACK S.A.- PAGO #1 DEL CONTRATO Nro. LICS-CTE-2024-001 "SERV.MANT. PREVENT. CORRECT. VEHÍC. PARQUE AUTOMOTOR CTE" PERIODO 30-NOV 2024 AL 29-DIC-2024, ADJ MEMO CTE-DAF-C-2025-0041-M, CTE-DAF-MA-2025-0055-M, ACTA RECEP. FACT. 10872 Y DEMÁS DOCUMENTOS DE SOPORTE. </t>
  </si>
  <si>
    <t>0907908446001</t>
  </si>
  <si>
    <t xml:space="preserve">MARTILLO CRUZ ANGELA DE LOURDES </t>
  </si>
  <si>
    <t>ARRENDAMIENTO DE UN INMUEBLE COMO UCT PROV. DEL GUAYAS</t>
  </si>
  <si>
    <t>ARBI-CTE-006-2023</t>
  </si>
  <si>
    <t xml:space="preserve">MARTILLO CRUZ ANGELA DE LOURDES.- SERVICIO DE ARRENDAMIENTO DE UN INMUEBLE PARA EL FUNCIONAMIENTO DE LA UCT PROV.DEL GUAYAS CANTÓN ISIDRO AYORA MEMO NRO.CTE-DPGY-2025-0058-M. PERIODO 02-ENERO- 2025 AL 01-FEBRERO-2025 MEMO N° CTE-DAF-C-2025-0040-M FACT 59 CUR N° 087 </t>
  </si>
  <si>
    <t>LOPEZ LOPEZ EDINSON ALFREDO</t>
  </si>
  <si>
    <t>ARRENDAMIENTO DE UN INMUEBLE CRV CANTON NARANJAL</t>
  </si>
  <si>
    <t xml:space="preserve">LOPEZ LOPEZ EDINSON ALFREDO.- PAGO #19 CONTRTO Nro. ARBI-CTE-007-2023 "SERVICIO DE ARRENDAMIENTO DE UN INMUEBLE PARA EL FUNCIONAMIENTO DEL CRV CANTÓN NARANJAL" DEL 01 AL 31 ENERO-2025, ADJ MEMO-CTE-DAF-C-2025-0042-M, CTE-DPGY-2025-0060-M, FACTURA # 19 Y DEMÁS DOCUMENTOS. </t>
  </si>
  <si>
    <t>LIQUIDACION DE ENCARGO DEL MES DE DICIEMBRE 2024</t>
  </si>
  <si>
    <t xml:space="preserve">[P:02 T:SE A:2025] 068-9999-0000-COMISION TRANSITO DEL ECUADOR-LIQUIDACION DE ENCARGO DICIEMBRE 2024 Y ENERO 2025 JARA SALAZAR RICHARD, VILLEGAS MOSQUERA MILDRED, ZEA MEDINA JORGE, YEPEZ MARTINEZ FERNANDO, CORTEZ ABID SAAB CARLOS Y ALVARADO CABRERA ERICK. </t>
  </si>
  <si>
    <t>LIQUIDACION DE ENCARGO DEL MES DE ENERO 2025</t>
  </si>
  <si>
    <t xml:space="preserve">[P:02 T:LI A:2025] 068-9999-0000-COMISION TRANSITO DEL ECUADOR-LIQUIDACION DE ENCARGO ENERO 2025 GARCIA MEDINA PEDRO. </t>
  </si>
  <si>
    <t>ARRENDAMIENTO DE UN INMUEBLE PARA EL FUNCIONAMIENTO DEL CRV PROVINCIA DEL PICHINCHA</t>
  </si>
  <si>
    <t xml:space="preserve">ALOAGAS CIA. LTDA: PAGO CONTRATO NRO.ARBI-CTE-008-2023 ARRENDAMIENTO DE UN INMUEBLE PARA EL FUNCIONAMIENTO DEL CRV EN LA PROV DEL PICHINCHA CANTÓN MEJÍA PERIODO 04-ENERO -2025 AL 03-FEBRERO -2025. FACT 12 , MEMO N| CTE-DAF-I-2025-0028-M MEMO CTE-DAF-C-2025-0047-M, CUR N° 95 </t>
  </si>
  <si>
    <t>NARANJO ESPAÑA JUAN PABLO</t>
  </si>
  <si>
    <t>ARRENDAMIENTO DE UN INMUEBLE PARA EL FUNCIONAMIENTO DE LA UCT PROV. AZUAY</t>
  </si>
  <si>
    <t xml:space="preserve">NARANJO ESPANA JUAN.-PAGO #8 DEL CONTRATO ARBI-CTE-2024-0001 ARRENDAMIENTO DE UN INMUEBLE PARA EL FUNCIONAMIENTO DE LA UCT Y CRV VEHICULAR EN LA PROV. DE AZUAY CANTÓN GIRÓN, DEL 1 AL 31 ENERO 2025 ADJ MEMO CTE-DAF-C-2025-0049-M, CTE-DPAZ-2025-0094-M, FACTURA 28 Y DEMÁS DCTOS DE SOPORTE. </t>
  </si>
  <si>
    <t>LOZANO LOAIZA HILDA VICENTA</t>
  </si>
  <si>
    <t>ARRENDAMIENTO DE UN INMUEBLE ALOJAMIENTO DE LA OIAT PROV. AZUAY</t>
  </si>
  <si>
    <t>ARBI-CTE-2024-002</t>
  </si>
  <si>
    <t xml:space="preserve">LOZANO LOAIZA HILDA VICENTA: PAGO#8 CONTRATO ARBI-CTE-2024-002 SERV. DE ARRENDAMIENTO DE UN INMUEBLE ALOJAMIENTO DE LA OIAT EN LA PROVINCIA DEL AZUAY CANTÓN CUENCA PERIODO 1 AL 31-01-2025. ANEXO FACT#20, MEMO CTE-DAF-C-2025-0048-M, MEMO CTE-DPAZ-2025-0092-0091-106-M Y OTROS DOC SOPORTES. </t>
  </si>
  <si>
    <t>0922481478</t>
  </si>
  <si>
    <t>VILLACRES JARRO ISAAC TOMMY</t>
  </si>
  <si>
    <t>RECLASIFICACION</t>
  </si>
  <si>
    <t xml:space="preserve">RECLASIFICACIÓN POR RECHAZOS: [P:01 T:NO A:2025] 068-9999-0000-COMISION DE TRANSITO DEL ECUADOR- NOMINA DE SUELDO DEL MES DE ENERO DE 2025 DEL PERSONAL CIVIL Y UNIFORMADO. </t>
  </si>
  <si>
    <t>0952683092</t>
  </si>
  <si>
    <t>GOMEZ BUENAÑO JULIO ALEXANDER</t>
  </si>
  <si>
    <t>0957928435</t>
  </si>
  <si>
    <t>BENAVIDES TORRES SEBASTIAN SAUL</t>
  </si>
  <si>
    <t>0942248832</t>
  </si>
  <si>
    <t>BUSTO LEON KEYLA NAYELY</t>
  </si>
  <si>
    <t>ESPIN TORRES ALFONSO RUBEN</t>
  </si>
  <si>
    <t>0931085583</t>
  </si>
  <si>
    <t>NAVARRETE ALAVA JORDY HERNAN</t>
  </si>
  <si>
    <t>0925194144</t>
  </si>
  <si>
    <t>ELIZALDE TUTIVEN JUDITH YOLANDA</t>
  </si>
  <si>
    <t>0941602658</t>
  </si>
  <si>
    <t>LOZANO PAREDES RUTH ANGELICA</t>
  </si>
  <si>
    <t>0929173557</t>
  </si>
  <si>
    <t>RUIZ MURILLO MANUEL ARIEL</t>
  </si>
  <si>
    <t>PAGO DE FONDOS DE RESERVA CODIGO DE TRABAJO Y CIVIL</t>
  </si>
  <si>
    <t xml:space="preserve">[P:01 T:FR A:2025] 068-9999-0000-COMISION DE TRANSITO DEL ECUADOR-PAGO DE FONDOS DE RESERVA DEL PERSONAL CIVIL, CODIGO DE TRABAJO Y UNIFORMADO CORRESPONDIENTE AL MES DE ENERO DE 2025. </t>
  </si>
  <si>
    <t>AJUSTE DE FONDOS DE RESERVA DEL MES DE ENERO</t>
  </si>
  <si>
    <t xml:space="preserve">[P:01 T:AJ A:2025] 068-9999-0000-COMISION DE TRANSITO DEL ECUADOR-AJUSTE DE FONDOS DE RESERVA DEL MES DE ENERO 2025 POR SUBROGACIONES, ENCARGO, PERSONAL X CAMBIO DE RMU,DIF. DE RMU POR 1 ANO 1 DIA DE UNIFORMADOS ENTRE OTROS. </t>
  </si>
  <si>
    <t>AJUSTE DE FONDOS DE RESERVA QUE ACUMULAN AL IESS</t>
  </si>
  <si>
    <t xml:space="preserve">[P:01 T:AJ A:2025] 068-9999-0000-COMISION DE TRANSITO DEL ECUADOR- AJUSTES DE FONDOS DE RESERVA QUE ACUMULAN AL IESS DEL MES DE ENERO 2025 DEL PERSONAL PASIVO SENORES ARDILA SANTIAGO, SALAZAR BLANCA, CASTAÑEDA DANNY, MUÑOZ BRYAN, HERNANDEZ LUIS Y BERNAL KARLA. </t>
  </si>
  <si>
    <t>AJUSTE DE FONDOS DE RESERVA DEL MES DE DICIEMBRE DEL 2024</t>
  </si>
  <si>
    <t xml:space="preserve">[P:01 T:AJ A:2025] 068-9999-0000-COMISION DE TRANSITO DEL ECUADOR- AJUSTES DE FONDOS DE RESERVA DEL MES DE DICIEMBRE DE 2024, DEL PERSONAL QUE COBRAN A CUENTAS PERESONALES POR CULMINACION DE 36 APORTACIONES. </t>
  </si>
  <si>
    <t>COBRANZA EFECTIVA</t>
  </si>
  <si>
    <t xml:space="preserve">RECUPERACION DE CARTERA VENCIDA </t>
  </si>
  <si>
    <t>PRORROGA EN LA CONTRATACION DE UNA PERSONA O JURIDICA PARA LA RECUPERACION DE LA CARTERA VENCIDA</t>
  </si>
  <si>
    <t xml:space="preserve">COBRANZA EFECTIVA.- PAGO POR CONTRATACIÓN DE UNA PERSONA NATURAL O JURÍDICA ESPECIALIZADA PARA LA IMPLEMENTACIÓN Y EJECUCIÓN DE RECUPERACIÓN DE CARTERA VENCIDA, OCTUBRE 2024, MEMO CTE-DAF-P-2025-0091-M, MEMO CTE-DAF-C-2025-0051-M, FACT # 35, MEMO CTE-DAF-P-2025-0089-M , SE ADJUNTAN DOCUMENTOS. </t>
  </si>
  <si>
    <t xml:space="preserve">COBRANZA EFECTIVA.- PAGO POR CONTRATACIÓN DE UNA PERSONA NATURAL O JURÍDICA ESPECIALIZADA PARA LA IMPLEMENTACIÓN Y EJECUCIÓN DE RECUPERACIÓN DE CARTERA VENCIDA, NOVIEMBRE 2024, MEMO CTE-DAF-P-2025-0092-M, MEMO CTE-DAF-C-2025-0052-M, FACT # 36, MEMO CTE-DAF-P-2025-0090-M , SE ADJUNTAN DOCUMENTOS. </t>
  </si>
  <si>
    <t>SERVICIO DE ARRENDAMIENTO DE UN INMUEBLE COMO UCT PROV. MANABI</t>
  </si>
  <si>
    <t xml:space="preserve">PUERTAS ROSALES YENNY.- PAGO #4 "CONTRATACIÓN DEL SERVICIO DE ARRENDAMIENTO DE UN INMUEBLE COMO UCT DE LA PROVINCIA DE MANABI, CANTÓN PERDEALES" PERIODO DEL 10-ENE-2025 AL 09-FEB-2025, MEMO CTE-DAF-C-2025-0059-M, CTE-DPMB-2025-0071-M-CTE-DPMB-2025-0072-M, FACTURA 11 Y DEMÁS DCTOS. </t>
  </si>
  <si>
    <t>NAVEDA VERA EVELYN LILIANA</t>
  </si>
  <si>
    <t>ARRENDAMIENTO DE UN ARRIENDO PARA EL CRV DE LA CTE PROV.MANABI</t>
  </si>
  <si>
    <t xml:space="preserve">NAVEDA VERA EVELYN LILIANA: PAGO#5 CONTRATO ARBI-CTE-2024-008 SERV. DE ARRENDAMIENTO DE UN INMUEBLE PARA CRV EN LA PROVINCIA DE MANABÍ CANTÓN CHONE PERIODO 27-12-2024 HASTA 26-01-2025. ANEXO: FACT#47, MEMO CTE-DAF-C-2025-58-M, CTE-DPMB-2025-0073-0074-M Y OTROS DOC DE SOPORTES. </t>
  </si>
  <si>
    <t>CEVALLOS MENDOZA DIXI ELIZABETH</t>
  </si>
  <si>
    <t>ARRENDAMIENTO DE UN INMUEBLE PARA EL FUNCIONAMIENTO DE LA CTE EN MANABI PORTOVIEJO</t>
  </si>
  <si>
    <t xml:space="preserve">CEVALLOS MENDOZA DIXI.- PLANILLA 15 DEL CONTRATO ARBI-CTE-2023-013 ARRENDAMIENTO DE INMUEBLE PARA EL FUNCIONAMIENTO DE LA DIR. DISTRITAL DE TRÁNSITO, DE MANABÍ-PORTOVIEJO DEL 2-ENE AL 01-FEB 2025 ADJ MEMO CTE-DAF-C-2025-0060-M, CTE-DPMB-2025-0054-M, CTE-DPMB-LV-2025-001-M, FACTURA 661 Y DEMÁS DCTOS. </t>
  </si>
  <si>
    <t>PARIS MORENO RIVAS NICANOR EDUARDO</t>
  </si>
  <si>
    <t>ARRENDAMIENTO DE UN INMUEBLE PARA EL FUNCIONAMIENTO DEL CRV GUAYAS CANTON DAULE</t>
  </si>
  <si>
    <t xml:space="preserve">PARIS MORENO RIVAS NICANOR EDUARDO.- SERVICIO DE ARRENDAMIENTO DE UN INMUEBLE PARA EL FUNCIONAMIENTO DEL CRV PROV DEL GUAYAS CANTÓN DAULE MEMO NRO.CTE-DPGY-2025-0070-M PERIODO 05 ENERO 2024 AL 04 FEBRERO 2025 MEMO N° CTE-DAF-C-2025-0061-M FACT 1071 CUR N° 117 </t>
  </si>
  <si>
    <t>0909822769001</t>
  </si>
  <si>
    <t xml:space="preserve">VALERO DUME JULI FERNANDO </t>
  </si>
  <si>
    <t>ARRENDAMIENTO DE UN INMUEBLE PARA LA PROVINCIA DEL GUAYAS CANTON SALITRE</t>
  </si>
  <si>
    <t xml:space="preserve">VALERO DUME JULI FERNANDO.-SERVICIO DE ARRENDO DE UN INMUEBLE PARA EL FUNCIONAMIENTO UCT EN LA PROV.GUAYAS CANTÓN SALITRE, PERIODO 14 ENERO AL 13 FEBRERO -2025 CONTRATO N°ARBI-CTE-2023-012 FACT 34 MEMO N°CTE-DPGY-2025-0075-M -M MEMO N°CTE-DAF-C-2025-0063-M N° 118 </t>
  </si>
  <si>
    <t>ARBOLEDA ZAMBRANO ROBERTO ANTONIO</t>
  </si>
  <si>
    <t>ARRENDAMIENTO DE UN INMUEBLE PARA EL CRV PROV. DE MANABI CANTON PORTOVIEJO</t>
  </si>
  <si>
    <t>ARBI-CTE-2024-009</t>
  </si>
  <si>
    <t xml:space="preserve">ARBOLEDA ZAMBRANO ROBERTO ANTONIO: PAGO#3 CONTRATO ARBI-CTE-2024-009 SERV. DE ARRENDAMIENTO DE INMUEBLE PARA CRV EN PROV DE MANABÍ CTÓN PORTOVIEJO PERIODO 03-01-2025 AL 02-02-2025. ANEXO: FACT#2829, MEMO CTE-DAF-C-2025-64-M, CTE-DPMB-2025-85-56-M (ALCANCE), CTE-DPMB-LJVP-2025-002-M Y OTROS DOC SOP. </t>
  </si>
  <si>
    <t>SUBSIDIO DE ALIMENTACION, ANTIGÜEDAD Y CARGA FAMILIAR</t>
  </si>
  <si>
    <t xml:space="preserve">[P:02 T:NO A:2025] 068-9999-0000-COMISION DE TRANSITO DEL ECUADOR-SUBSIDIO DE ALIMENTACION, ANTIGUEDAD Y CARGA FAMILIAR DE SENORES REGIMEN CODIGO DE TRABAJO CORRESPONDIENTE AL MES DE ENERO DE 2025 </t>
  </si>
  <si>
    <t xml:space="preserve">[P:01 T:NO A:2025] 068-9999-0000-COMISION DE TRANSITO DEL ECUADOR- NOMINA DE SUELDO DEL MES DE ENERO DE 2025 DE LA FUNCIONARIA JUEZ VELIZ JESSICA VICTORIA. </t>
  </si>
  <si>
    <t>PAGO DE FONDOS DE RESERVA DEL MES DE ENERO 2025</t>
  </si>
  <si>
    <t xml:space="preserve">[P:01 T:AJ A:2025] 068-9999-0000-COMISION DE TRANSITO DEL ECUADOR- PAGO DE FONDOS DE RESERVA DEL MES DE ENERO DE 2025 DE LOS SERVIDORES TORRES RUIZ JESSICA, INTRIAGO VERA KAREN, SANCHEZ ANCHUNDIA MONICA Y ALCIVAR CORREA JOSE LUIS. </t>
  </si>
  <si>
    <t xml:space="preserve">GOMEZ PAZMIÑO CLEMENTE RAUL </t>
  </si>
  <si>
    <t>SERVICIOS PROFESIONALES</t>
  </si>
  <si>
    <t>MEDICO GENERAL</t>
  </si>
  <si>
    <t>004-DATH-CTE-2025</t>
  </si>
  <si>
    <t xml:space="preserve">GOMEZ PAZMIÑO CLEMENTE RAUL.- PAGO ÚNICO DEL CONTRATO No. 004-DATH-CTE-2025 DE SERVICIOS PROFESIONALES BAJO EL CARGO MÉDICO GENERAL OCUPACIONAL, DEL 06-ENE-2025 AL 31-ENE-2025 SE ADJ. MEMO-CTE-DAF-C-2025-0068-M, CTE-CTTTSV-DCOTTTSV-2025-0222-M, FACTURA 42 Y DEMÁS DOCUMENTOS DE SOPORTE. </t>
  </si>
  <si>
    <t>0910237155001</t>
  </si>
  <si>
    <t>CHACON CHACON FAUSTO GONZALO</t>
  </si>
  <si>
    <t>MEDICO DE LOGISTICA</t>
  </si>
  <si>
    <t>002-DATH-CTE-2025</t>
  </si>
  <si>
    <t xml:space="preserve">CHACON CHACON FAUSTO .-CONTRATACIÓN DE MÉDICO LEGISTA MODALIDAD SERVICIOS PROFESIONALES No. 002-DATH-CTE-2025 DEL 06 AL 31 DE ENERO DE 2025, MEMO CTE-DATH-PSTH-008-2025, MEMO No.CTE-DATH-2025-0522-M, MEMO CTE-CTTTSV-DCOTTTSV-2025-0223-M MEMO CTE-DAF-C-2025-0067-M, FACT. # 80, SE ADJUNTAN DOC. </t>
  </si>
  <si>
    <t>ARRENDAMIENTO DE UN INMUEBLE DONDE FUNCIONA CRV ORO - ARENILLAS</t>
  </si>
  <si>
    <t xml:space="preserve">MERINO ALBURQUEQUE JOHANNA PATRICIA .- PAGO #16 CONTRATO No. RBI-CTE-2023-011 SERVICIO DE ARRENDAMIENTO DE INMUEBLE DONDE FUNCIONA CRV, PROV DE EL ORO- ARENILLAS, NRO.CTE-DPEO-2025-0083-M, MEMO CTE-DAF-C-2025-0069, FACT # 041, DE 12 DE ENERO AL 11 DE FEBRERO , SE ADJUNTAN DOCUMENTOS. </t>
  </si>
  <si>
    <t>0923030241001</t>
  </si>
  <si>
    <t>ALVARADO ALVARADO ROCIO DE LAS MERCEDES</t>
  </si>
  <si>
    <t>003-DATH-CTE-2025</t>
  </si>
  <si>
    <t xml:space="preserve">ALVARADO ALVARADO ROCIO DE LAS MERCEDES: CONTRATACIÓN DE MÉDICO LEGISTA SERVICIOS PROFESIONALES CONTRATO No. 003-DATH-CTE-2025 PERIODO DEL 06 ENERO AL 31 DE ENERO DE 2025, INFORME TÉCNICO CTE-DATH-PSTH-008-2025, MEMO No.CTE-DATH-2025-0522-M. MEMO N° CTE-DAF-C-2025-0070-M FACT 52 CUR N° 126 </t>
  </si>
  <si>
    <t>ARRENDAMIENTO DE INMUEBLE POR ALOJAMIENTO DE LA CTE CARCHI TULCAN</t>
  </si>
  <si>
    <t xml:space="preserve">FUEL LOPEZ BLANCA INES.- PAGO #3 CONTRATO NRO.ARBI-CTE-2024-013 ARRENDAMIENTO INMUEBLE PARA ALOJAMIENTO DE LA EN CTE-CARCHI CANTÓN TULCÁN SEGÚN MEMO NRO.CTE-DAF-I-2024-0036-M , FACT. # 036, MEMO CTE-DAF-C-2025-0071-M, MEMO CTE-DAF-I-2025-0035-M, DE 18-01-25 A 17-02-25 SE ADJUNTAN DOCUMENTOS. </t>
  </si>
  <si>
    <t>COOPERATIVA DE TRANSPORTES INTERPROVINCIALES RUTA ORENSES</t>
  </si>
  <si>
    <t>ARRENDAMIENTO DE INMUEBLE PARA EL FUNCIONAMIENTO DEL CRV CANTON MACHALA</t>
  </si>
  <si>
    <t xml:space="preserve">COOPERATIVA TRANS. INTERPROV. RUTAS ORENSES: PAGO#21 CONTRATO ARBI-CTE-002-2023 SERVICIO DE ARRENDAMIENTO DE UN INMUEBLE PARA FUNCIONAMIENTO DEL CRV CANTÓN MACHALA PERIODO 11-01-2025 AL 10-02-2025. ANEXO: FACT#702, MEMO CTE-DAF-C-2025-72-M, CTE-DPEO-2025-87-86-M Y OTROS DOC. DE SOPORTES. </t>
  </si>
  <si>
    <t>0954228524</t>
  </si>
  <si>
    <t>ICAZA ARCOS STEVEN JOEL</t>
  </si>
  <si>
    <t>RECLASIFICADOS</t>
  </si>
  <si>
    <t xml:space="preserve">PAGO DE FONDOS DE RESERVA DEL PERSONAL CIVIL Y CODIGO DE TRABAJO </t>
  </si>
  <si>
    <t xml:space="preserve">RECLASIFICACIÓN POR RECHAZOS: [P:01 T:FR A:2025] 068-9999-0000-COMISION DE TRANSITO DEL ECUADOR-PAGO DE FONDOS DE RESERVA DEL PERSONAL CIVIL, CODIGO DE TRABAJO Y UNIFORMADO CORRESPONDIENTE AL MES DE ENERO DE 2025. </t>
  </si>
  <si>
    <t>0919857730</t>
  </si>
  <si>
    <t>CONFORME BUENO MAYCO DARIO</t>
  </si>
  <si>
    <t>0201647773</t>
  </si>
  <si>
    <t>PONCE AGUIRRE JOSE ALBERTO</t>
  </si>
  <si>
    <t>RECHAZO DE SUELDO DEL MES DE DICIEMBRE 2024</t>
  </si>
  <si>
    <t xml:space="preserve">PONCE AGUIRRE JOSE ALBERTO.- DEVOLUCIÓN DE VALOR POR RECHAZO DE SUELDO MES DICIEMBRE 2024, ADJUNTO LIBRO MAYOR Y CORREO. </t>
  </si>
  <si>
    <t>0921668620</t>
  </si>
  <si>
    <t>LEON PATRICIO JENRRY ANTONONIO</t>
  </si>
  <si>
    <t xml:space="preserve">LEON PATARON JENRRY ANTONIO.-DEVOLUCIÓN DE VALORES POR RECHAZO DE SUELDO MES DICIEMBRE 2024 Y FONDOS DE RESERVA ADJUNTO LIBRO MAYOR Y CORREO. </t>
  </si>
  <si>
    <t>0919080630</t>
  </si>
  <si>
    <t>MAGALLANES PACHAY MARCOS MANUEL</t>
  </si>
  <si>
    <t xml:space="preserve">MAGALLANES PACHAY MARCOS MANUEL.- DEVOLUCIÓN DE VALORES POR RECHAZO DE SUELDO MES DICIEMBRE 2024 Y FONDOS DE RESERVA ADJUNTO LIBRO MAYOR Y CORREO. </t>
  </si>
  <si>
    <t>0919107490</t>
  </si>
  <si>
    <t>VELIZ PARRALES JIMMY HUMBERTO</t>
  </si>
  <si>
    <t>RECHAZO DE SUELDO DE VARIOS MESES PENDIENTES 2024</t>
  </si>
  <si>
    <t xml:space="preserve">VELIZ PARRALES JIMMY HUMBERTO.- DEVOLUCIÓN DE VALORES POR RECHAZO DE SUELDO MESES SEPTIEMBRE, OCTUBRE, NOVIEMBRE, DICIEMBRE 2024 Y DECIMO TERCER SUELDO 2024 ADJUNTO LIBRO MAYOR Y CORREO. </t>
  </si>
  <si>
    <t>0922399365</t>
  </si>
  <si>
    <t>SANCHEZ SUAREZ EDWIN FARID</t>
  </si>
  <si>
    <t>MONTERO MORILLO JOSE ANDRES</t>
  </si>
  <si>
    <t>0950604942</t>
  </si>
  <si>
    <t>ALCIVAR DICADO VICTOR ALFONSO</t>
  </si>
  <si>
    <t>0604662247</t>
  </si>
  <si>
    <t>HERRERA VERA DOLORES KARINA</t>
  </si>
  <si>
    <t>0705598910</t>
  </si>
  <si>
    <t>SOLORZANO GARCIA ALEXANDER ALFREDO</t>
  </si>
  <si>
    <t>0928421965</t>
  </si>
  <si>
    <t>ZAMBRANO MEJIA LUIS ALEJANDRO</t>
  </si>
  <si>
    <t>0705835320</t>
  </si>
  <si>
    <t>VASQUUEZ AUCAY JULIETA ALEXANDRA</t>
  </si>
  <si>
    <t>092627550</t>
  </si>
  <si>
    <t>NEGRETE CAVAGNARO CARLOS JULIO</t>
  </si>
  <si>
    <t>0929572832</t>
  </si>
  <si>
    <t>CAPUTI DUMES ANTHONY DAVID</t>
  </si>
  <si>
    <t>0954106332</t>
  </si>
  <si>
    <t>MACIAS TUTIVEN LUIS ANDRES</t>
  </si>
  <si>
    <t>0955230420</t>
  </si>
  <si>
    <t>BARCIA MENDOZA FRANCISCO JAVIER</t>
  </si>
  <si>
    <t>CONTRATO DE LICITACION DE SERVICIO</t>
  </si>
  <si>
    <t>SERVICIO DE MANTENIMIENTO PREVENTIVO Y CORRECTIVO</t>
  </si>
  <si>
    <t xml:space="preserve">GALMACK S.A.- PAGO #2 DEL CONTRATO Nro. LICS-CTE-2024-001 "SERV.MANT. PREVENT. CORRECT. VEHÍC. PARQUE AUTOMOTOR CTE" PERIODO 30-DIC-2024 AL 28-ENE-2025, ADJ MEMO CTE-DAF-C-2025-0054-M, CTE-DAF-MA-2025-0074-M, ACTA RECEP. FACT. 10896 Y DEMÁS DOCUMENTOS DE SOPORTE. </t>
  </si>
  <si>
    <t>0991259546001</t>
  </si>
  <si>
    <t>CARRO SEGURO CARSEG S.A</t>
  </si>
  <si>
    <t>SUBASTA INVERSA ELECTRONICA</t>
  </si>
  <si>
    <t>SERVICIO DE MONITOREO Y RASTREO SATELITAL</t>
  </si>
  <si>
    <t>SIE-CTE-2024-007</t>
  </si>
  <si>
    <t xml:space="preserve">CARRO SEGURO CARSEG S.A: PAGO 1 CONTRATO NRO.SIE-CTE-2024-007 SERV. DE MONITOREO Y RASTREO SATELITAL PARA FLOTA VEHICULAR DE LA CTE, DEL 27-11-2024 AL 26-12-2024 ANEXO: FACT#422979, MEMO CTE-DAF-C-2025-0078-M, CTE-DAF-MA-2025-87-M, ACTA PARCIAL, GARANTIA, POLIZA, INFORME Y OTROS DOC. SOPORTES. </t>
  </si>
  <si>
    <t>LOAIZA FIGUEROA HAROLD FABRICIO</t>
  </si>
  <si>
    <t xml:space="preserve">ARRENDAMIENTO DE INMUEBLE PARA FUNCIONAMIENTO DE CRV EN EL CANTÓN EL CARMEN , PROV.DE MANABÍ </t>
  </si>
  <si>
    <t xml:space="preserve">LOAIZA FIGUEROA HAROLD FABRICIO.- PAGO #19 CONTRATO Nro. ARBI-CTE-004-2023 POR ARRENDAMIENTO DE INMUEBLE PARA FUNCIONAMIENTO DE CRV EN EL CANTÓN EL CARMEN , PROV.DE MANABÍ DEL 16 DE ENERO AL 15 DE FEBRERO , CTE-DAF-C-2025-0089-M, CTE-DPMB-2025-0092-M,FACTURA # 027, SE ADJUNTAN DOCUMENTOS. </t>
  </si>
  <si>
    <t>0968607140001</t>
  </si>
  <si>
    <t>EMPRESA PUBLICA MUNICIPAL DE AGUA POTABLE, ALCANTARILLADO, PLUVIAL, SANITARIO Y SANEAMIENTO DEL CANTON SAN FRANCISCO</t>
  </si>
  <si>
    <t>SERVICIOS BASICOS</t>
  </si>
  <si>
    <t>AGUA POTABLE</t>
  </si>
  <si>
    <t xml:space="preserve">EPAMIL.-PAGO SERVICIOS BÁSICOS AGUA POTABLE PROVINCIA DEL GUAYAS, CONSUMO NOVIEMBRE, DICIEMBRE 2024 Y ENERO 2025. SPA-003-2025, MEMORANDO CTE-DAF-SG-2025-0024-M, CTE-DAF-SG-2025-0043-M. MEMO N°CTE-DAF-P-2025-0137-M MEMO N° CTE-DAF-C-2025-0105-M FACT1885489 AL 1839511 CUR N° 202 </t>
  </si>
  <si>
    <t>1885489 AL 1839511</t>
  </si>
  <si>
    <t xml:space="preserve"> </t>
  </si>
  <si>
    <t xml:space="preserve">CNEL EP.- PAGO POR SERVICIOS DE ENERGÍA ELÉCTRICA PROVINCIA DEL GUAYAS CONSUMO ENE-2024 A ENE-2025 C.U.E 041019430, MEMO CTE-DAF-C-2025-0113-M, CTE-DAF-P-2025-0148-M, CTE-DAF-SG-2025-0042-M, 13 FACTURAS Y DEMÁS DCTOS. </t>
  </si>
  <si>
    <t>SERVICIO DE ARRENDAMIENTO DE UN INMUEBLE COMO CRV CANTON BABAHOYO</t>
  </si>
  <si>
    <t xml:space="preserve">AGROTIME S.A.-PAGO#19-20 SERVICIO DE ARRENDAMIENTO DE INMUEBLE COMO CRV EN CANTÓN BABAHOYO PROV DE LOS RÍOS, DEL 10 DICIEMBRE 2024 AL 09 FEBRERO 2025, CONTRATO ARBI-CTE-001-2023, FACT #01-02 , MEMO CTE-DPLR-2025-0195-M,MEMO CTE-DPLR-2025-0196-M MEMO CTE-DAF-C-2025-0075-0077-M SE ADJUNTAN DOCUMENTOS. </t>
  </si>
  <si>
    <t>01-02</t>
  </si>
  <si>
    <t>TROYA TERRANOVA TAYRON CESAR</t>
  </si>
  <si>
    <t>SERVICIO DE ARRENDAMIENTO DE UN INMUEBLE COMO FUNCIONAMIENTO DISTRITAL PROV LOS RIOS</t>
  </si>
  <si>
    <t>ARBI-CTE-2024-003</t>
  </si>
  <si>
    <t xml:space="preserve">TROYA TERRANOVA TAYRON CESAR.- PAGO #8 POR ARRENDAMIENTO DE UN INMUEBLE PARA EL FUNCIONAMIENTO DE LA DIRECCIÓN DISTRITAL DE TRÁNSITO EN LA PROV.DE LOS RÍOS-CANTÓN BABAHOYO, MEMO NRO.CTE-DPLR-2025-186-M, DEL 01 AL 31 DE ENERO , MEMO CTE-DAF-C-2025-0076-M,FACTURA # 0024 SE ADJUNTAN DOCUMENTOS. </t>
  </si>
  <si>
    <t>0024</t>
  </si>
  <si>
    <t>SERVICIOS DE LIMPIEZA DE INTERIORES Y EXTERIORES TIPO III</t>
  </si>
  <si>
    <t>CE-20240002741894</t>
  </si>
  <si>
    <t xml:space="preserve">ASOCIACION DE SERVICIOS DE LIMPIEZA LUNA BRILLANTE ASOLIMPBRILLAN.- PAGO #2 SEGÚN OC No. CE-2024-0002741894 SERVICIO DE LIMPIEZA DE INTERIORES Y EXTERIORES TIPO III, MEMO CTE-DAF-C-2025-0074-M, DEL 05 DE ENERO AL 04 DE FEBRERO 2025, MEMO CTE-DAF-SG-2025-0030-M, FACT. #095 SE ADJUNTAN DOCUMENTOS. </t>
  </si>
  <si>
    <t>95</t>
  </si>
  <si>
    <t>09912941630001</t>
  </si>
  <si>
    <t>YOVERI S.A</t>
  </si>
  <si>
    <t>REGIMEN ESPECIAL</t>
  </si>
  <si>
    <t xml:space="preserve">SERVICIO DE ARRENDAMIENTO DEL SISTEMA AXIS CLOUD PARA LA CTE </t>
  </si>
  <si>
    <t>RE-PU-CTE-2023-002-R</t>
  </si>
  <si>
    <t xml:space="preserve">YOVERI S.A.-OCTAVO SERVICIO DE ARRENDAMIENTO DEL SISTEMA AXIS CLOUD PARA LA CTE CONTRATO REG. ESP. N°RE-PU-CTE-2023-002-R PERIODO 06-JUNIO-2024 AL 05 - JULIO-2024 FACT 1600 MEMO N° DTIC-AD-2025-0023-M MEMO N°CTE-DAF-C-2025-0080-M CUR N° 143 </t>
  </si>
  <si>
    <t>1600</t>
  </si>
  <si>
    <t xml:space="preserve">YOVERI S.A.-14 PAGO DE SERVICIO DE ARRENDAMIENTO DEL SISTEMA AXIS CLOUD PARA LA CTE CONTRATO REG. ESP. N°RE-PU-CTE-2023-002-R PERIODO 06-DICIEMBRE-2024 AL 05 -ENERO-2025 FACT 1601 MEMO N° DTIC-AD-2025-0024-M MEMO N°CTE-DAF-C-2025-0082-M CUR N°144 </t>
  </si>
  <si>
    <t>1601</t>
  </si>
  <si>
    <t>CORPORACION NACIONAL DE TELECOMUNICACIONES CNT EP</t>
  </si>
  <si>
    <t>TELECOMUNICACIONES</t>
  </si>
  <si>
    <t xml:space="preserve">CNT EP.-PAGO #1 -2 RE-CEP-CTE-2024-002 SERVICIO DE ENLACE DE COMUNICACIONES DIGITALES PARA TRANSPORTE DE DATOS, CONEXIÓN A INTERNET Y HOSTING , MEMO CTE-DAF-C-2025-0084-M, FACT. # 24730-24729-23491-23492, CTE-DTIC-IT-2025-0013-M, DEL 29 DIC 24 A 02 DE FEB 25 SE ADJUNTAN DOCUMENTOS. </t>
  </si>
  <si>
    <t>24730-24729-23491-23492</t>
  </si>
  <si>
    <t>0991331859001</t>
  </si>
  <si>
    <t>ATIMASA S.A</t>
  </si>
  <si>
    <t>ABASTECIMIENTO DE COMBUSTIBLE PARA LA CTE DEL GUABO</t>
  </si>
  <si>
    <t xml:space="preserve">ATIMASA S.A.-SERVICIO DE ABASTECIMIENTO DE COMBUSTIBLE PARA LAS UNIDADES MÓVILES DE LA CTE DE GUABO MEMO CTE-DAF-2025-0137-M CONTRATO NRO.R-LICS-CTE-001-2023 PERIODO AGOSTO-2024 FACT 20535 MEMO N° CTE-DAF-C-2025-0085-M CUR N° 154 </t>
  </si>
  <si>
    <t>20535</t>
  </si>
  <si>
    <t>0917946865001</t>
  </si>
  <si>
    <t>SOTOMAYOR GOMEZ DUNNIA ALEXANDRA</t>
  </si>
  <si>
    <t>PAGO AL INFORME PERICIAL POR REPARACION ECONOMICA</t>
  </si>
  <si>
    <t>JUICIO 09802-2023-00958</t>
  </si>
  <si>
    <t xml:space="preserve">SOTOMAYOR GOMEZ DUNNIA ALEXANDRA.- PAGO POR HONORARIOS PROFESIONALES INFORME PERICIAL DENTRO EL JUICIO NRO.09802-2023-00958 POR REPARACIÓN ECONÓMICA SEGÚN MEMO CTE-DAJ-2025-0209-M, ADJ MEMO CTE-DAF-C-2025-0093-M, CTE-DAF-P-2025-0131-M, FACTURA 188, Y DEMÁS DCTOS DE SOPORTE. </t>
  </si>
  <si>
    <t>188</t>
  </si>
  <si>
    <t>ABASTECIMIENTO DE COMBUSTIBLE PARA LAS UNIDADES DE LA CTE PROV. SANTA ELENA</t>
  </si>
  <si>
    <t>R-LICS-CTE-001-2023</t>
  </si>
  <si>
    <t xml:space="preserve">ATIMASA S.A: PAGO FINAL CONTRATO No.R-LICS-CTE-001-2023 SERV. DE ABASTECIMIENTO DE COMBUSTIBLE PARA UNIDADES MOV DE LA CTE EN SUS DIFERENTES DESTACAMENTOS (PROV. SANTA ELENA), MES AGOSTO 2024. ANEXO FACT#534, MEMO CTE-DAF-2025-0086-M, CTE-DAF-2025-120-M, INFORMES, ACTA E-R Y OTROS DOC SOPORTES. </t>
  </si>
  <si>
    <t>534</t>
  </si>
  <si>
    <t>ABASTECIMIENTO DE COMBUSTIBLE EN DIFERENTES DESTACAMENTOS SANTO DOMINGO</t>
  </si>
  <si>
    <t xml:space="preserve">ATIMASA S.A.- CONTRATO No.R-LICS-CTE-001-2023 SERVICIO DE ABASTECIMIENTO DE COMBUSTIBLE PARA LAS UNIDADES MOVILES DE LA CTE EN SUS DIFERENTES DESTACAMENTOS, PRO. SANTO DOMINGO, MEMO CTE-DAF-C-2025-0079-M, FACTURA # 20536, MEMO CTE-DAF-2025-136-M, DEL 01 AL 31 DE AGOSTO SE ADJUNTAN DOCUMENTOS </t>
  </si>
  <si>
    <t>20536</t>
  </si>
  <si>
    <t>SERVICIO DE ARRENDAMIENTO DE UN INMUEBLE COMO UCT CANTON PICHINCHA</t>
  </si>
  <si>
    <t xml:space="preserve">ALCIVAR PARRALES JHON WESHEY.-PAGO#20 CONTRATO ARBI-CTE-003-2023 SERV. DE ARRENDAMIENTO DE UN INMUEBLE COMO UCT PARA CTE EN CANTÓN PICHINCHA PROV.DE MANABÍ, PERIODO 18-01-2025 HASTA 17-02-2025 ANEXO: FACT#37, MEMO CTE-DAF-C-2025-88-M, CTE-DPMB-2025-89-M Y OTROS DOC SOPORTES. </t>
  </si>
  <si>
    <t>37</t>
  </si>
  <si>
    <t>UNAPUCHA GUANOPATIN BERTHA GABRIELA</t>
  </si>
  <si>
    <t>SERVICIO DE ARRENDAMIENTO DE UN INMUEBLE PARA USO DE ALOJAMIENTO DE LA CTE CANTON MEJIA</t>
  </si>
  <si>
    <t xml:space="preserve">UNAPUCHA GUANOPATIN BERTHA .- PAGO #7 CONTRATO NRO.ARBI-CTE-2024-004 ARRENDAMIENTO DE INMUEBLE PARA USO DE ALOJAMIENTO DE CTE CANTÓN MEJÍA PARROQUIA TANDAPI, DE 09 DE ENERO AL 08 DE FEBRERO , MEMO CTE-DAF-C-2025-0087-M, FACT # 002, MEMO CTE-DAF-I-2025-0043-M, SE ADJUNTAN DOCUMENTOS. </t>
  </si>
  <si>
    <t>2</t>
  </si>
  <si>
    <t>ABASTECIMIENTO DE COMBUSTIBLE PARA LAS UNIDADES MOVILES DE LA CTE CANTON BABAHOYO</t>
  </si>
  <si>
    <t xml:space="preserve">ATIMASA S.A.- PAGO FINAL CONTRATO Nro.R-LICS-CTE-001-2023 SERVICIO ABASTECIMIENTO DE COMBUSTIBLE PARA UNIDADES MÓVILES DE CTE, REF CANTON BABAHOYO POR EL MES AGOSTO 2024. ADJ MEMO CTE-DAF-C-2025-0096-M, CTE-DAF-2025-0172-M, MEMO 0008-COMB-SAT-CTE-2025, CTE-DPLR-2025-0201-M, FACT 20530, DEMAS DOCTOS. </t>
  </si>
  <si>
    <t>20530</t>
  </si>
  <si>
    <t>ABASTECIMIENTO DE COMBUSTIBLE PARA LAS UNIDADES MOVILES DE LA CTE PROV. MANABI-PORTOVIEJO</t>
  </si>
  <si>
    <t xml:space="preserve">ATIMASA S.A.- PAGO FINAL CONTRATO No.R-LICS-CTE-001-2023 SERVICIO DE ABASTECIMIENTO DE COMBUSTIBLE PARA LAS UNIDADES MOVILES DE LA CTE , PROV. MANABÍ-PORTOVIEJO, MEMO CTE-DAF-C-2025-0091-M, FACTURA # 20532, MEMO CTE-DAF-2025-121-M, DEL 01 AL 31 DE AGOSTO SE ADJUNTAN DOCUMENTOS. </t>
  </si>
  <si>
    <t>20532</t>
  </si>
  <si>
    <t>ABASTECIMIENTO DE COMBUSTIBLE PARA LAS UNIDADES DE LA CTE PROV. MANABI CANTON CHONE</t>
  </si>
  <si>
    <t xml:space="preserve">ATIMASA S.A: PAGO FINAL CONTRATO NRO.R-LICS-CTE-001-2023 SERVICIO DE ABASTECIMIENTO DE COMBUSTIBLES PARA LAS UNIDADES MÓVILES DE CTE PROV. DE MANABI CANTÓN CHONE PERIODO AGOSTO 2024. ANEXO: FACT#20533, MEMO CTE-DAF-C-2025-0092-M, CTE-DAF-2025-0138-M, ACTA E-R Y OTROS DOC. SOPORTES. </t>
  </si>
  <si>
    <t>20533</t>
  </si>
  <si>
    <t>ABASTECIMIENTO DE COMBUSTIBLE PARA LAS UNIDADES MOVILES DE LA CTE PROGRESO</t>
  </si>
  <si>
    <t xml:space="preserve">ATIMASA S.A.- CANCELACION SERVICIO DE ABASTECIMIENTO DE COMBUSTIBLES PARA LAS UNIDADES MÓVILES DE COMISIÓN DE TRÁNSITO DEL ECUADOR DE PROGRESO PERIODO AGOSTO-24 MEMO NRO.CTE-DAF-2025-0173-M MEMO N° CTE-DAF-C-2025-0098-M FACT 20529 CUR N° 182 </t>
  </si>
  <si>
    <t>20529</t>
  </si>
  <si>
    <t>ABASTECIMIENTO DE COMBUSTIBLE PARA LAS UNIDADES MOVILES DE LA CTE JIPIJAPA</t>
  </si>
  <si>
    <t xml:space="preserve">ATIMASA S.A.- CANCELACION SERVICIO DE ABASTECIMIENTO DE COMBUSTIBLES PARA LAS UNIDADES MÓVILES DE COMISIÓN DE TRÁNSITO DEL ECUADOR DE JIPIJAPA PERIODO AGOSTO-2024 MEMO NRO.CTE-DAF-2025-0110-M MEMO N° CTE-DAF-C-2025-0090-M FACT 20531 CUR N° 187 </t>
  </si>
  <si>
    <t>20531</t>
  </si>
  <si>
    <t xml:space="preserve">SUBASTA INVERSA ELECTRONICA </t>
  </si>
  <si>
    <t xml:space="preserve">CARRO SEGURO CARSEG S.A: PAGO 2 CONTRATO NRO.SIE-CTE-2024-007 SERV. DE MONITOREO Y RASTREO SATELITAL PARA FLOTA VEHICULAR DE LA CTE, DEL 27-12-2024 AL 26-01-2025 ANEXO: FACT#423240, MEMO CTE-DAF-C-2025-0081-M, CTE-DAF-MA-2025-95-M, ACTA PARCIAL, INFORME Y OTROS DOC. SOPORTES. </t>
  </si>
  <si>
    <t>DIFERENCIA DE RMU PERSONAL CUMPLIO 1 AÑO</t>
  </si>
  <si>
    <t xml:space="preserve">[P:02 T:AJ A:2025] 068-9999-0000-COMISION DE TRANSITO DEL ECUADOR-DIFERENCIA DE RMU PERSONAL QUE CUMPLIO 1 ANO 1 DIA DE TIEMPO ACTIVO DEL CUERPO DE VIGILANTES DE LA CTE EL MES DE ENERO 2025 </t>
  </si>
  <si>
    <t>0991294163001</t>
  </si>
  <si>
    <t>SERVICIO DE ARRENDAMIENTO DEL SISTEMA AXIS CLOUD</t>
  </si>
  <si>
    <t xml:space="preserve">YOVERI S.A.-15 PAGO DE SERVICIO DE ARRENDAMIENTO DEL SISTEMA AXIS CLOUD PARA LA CTE CONTRATO REG. ESP. N°RE-PU-CTE-2023-002-R PERIODO 06-ENERO -2025 AL 05 -FEBRERO-2025 FACT 1602 MEMO N° DTIC-AD-2025-0025-M MEMO N°CTE-DAF-C-2025-0094-M CUR N° 196 </t>
  </si>
  <si>
    <t xml:space="preserve">CNEL-EP. LOS RÍOS-BABAHOYO-PAGO ENERGÍA ELÉCTRICA PROVINCIA DE LOS RÍOS, CONSUMO NOV-DIC-2024. SPE-004-2025, MEMORANDO CTE-DAF-SG-2025-0044-M, CTE-DAF-SG-2025-0050-M MEMO N|CTE-DAF-P-2025-0144-M MEMO N°CTE-DAF-C-2025-0109-M FACT1406542-1236055 CUR N° 197 </t>
  </si>
  <si>
    <t>EMPRESA PUBLICA MUNICIPAL DE AGUA POTABLE Y ALCANTARILLADO DE CHONE</t>
  </si>
  <si>
    <t xml:space="preserve">EMPRESA PUBLICA MUNICIPAL DE AGUA POTABLE Y ALCANTARILLADO DE CHONE.- PAGO POR SERVICIO DE AGUA POTABLE EN LA PROVINCIA DE MANABÍ, CONSUMO DE NOVIEMBRE, DICIEMBRE 2024, Y ENERO 2025 MEMO CTE-DAF-C-2025-0099-M, CTE-DAF-P-2025-0138-M, CTE-DAF-SG-2025-0047-M, FACTURAS 614-615-445-446-372-371 </t>
  </si>
  <si>
    <t>614-615-445-446-372-371</t>
  </si>
  <si>
    <t>0968593170001</t>
  </si>
  <si>
    <t>EMPRESA PUBLICA MUNICIPAL DE AGUA POTABLE Y ALCANTARILLADO DE DAULE EMAPA EP</t>
  </si>
  <si>
    <t xml:space="preserve">EMAPA-EP. PAGO SERVICIOS BÁSICOS (AGUA POTABLE) PROV. DEL GUAYAS, CONSUMO NOVIEMBRE, DICIEMBRE 2024 Y ENERO 2025. SPA-012-2025, MEMORANDO CTE-DAF-SG-2025-0068-M, CTE-DAF-SG-2025-0071-M, MEMO CTE-DAF-C-2025-0110-M, FACT. # 1366199-1381372-1381383-1396576-1396565-1366210 SE ADJUNTAN DOCUMENTOS. </t>
  </si>
  <si>
    <t>1366199-1381372-1381383-1396576-1396565-1366210</t>
  </si>
  <si>
    <t>096000650001</t>
  </si>
  <si>
    <t>GOBIERNO AUTONOMO DESCENTRALIZADO MUNICIPAL DEL CANTON EL TRIUNFO</t>
  </si>
  <si>
    <t xml:space="preserve">GAD MUNICIPAL DEL CANTÓN EL TRIUNFO.- PAGO SERVICIOS BÁSICOS AGUA POTABLE PROVINCIA DEL GUAYAS, CONSUMO DE NOVIEMBRE Y DICIEMBRE 2024, MEMO CTE-DAF-C-2025-0107-M, CTE-DAF-P-2025-0136-M, CTE-DAF-SG-2025-0039-M, FACTURA 485 Y DEMÁS DCTOS DE SOPORTE. </t>
  </si>
  <si>
    <t>AGUILAR RAMIREZ CESAR EDUARDO</t>
  </si>
  <si>
    <t>SER. DE ARRENDAMIENTO DE UN INMUEBLE PARA EL FUNCIONAMIENTO DE LA UCT PROV EL ORO</t>
  </si>
  <si>
    <t xml:space="preserve">AGUILAR RAMIREZ CESAR EDUARDO: PAGO#2 CONTRATO ARBI-CTE-2024-015 SERV. DE ARRENDAMIENTO DE INMUEBLE PARA EL FUNCIONAMIENTO DE UCT EN LA PROV DE EL ORO CTÓN PIÑAS PERIODO 30-12-2024 HASTA 29-01-2025. ANEXO: FACT#22, MEMO CTE-DAF-C-2025-103-M, CTE-DPEO-2025-0090-M, INFORME Y OTROS DOC. SOPORTES. </t>
  </si>
  <si>
    <t>0968588840001</t>
  </si>
  <si>
    <t>EMPRESA MUNICIPAL DE AGUA POTABLE Y ALCANTARILLADO DEL CANTON NOBOL EMPRESA PUBLICA ECAPAN EP</t>
  </si>
  <si>
    <t xml:space="preserve">ECAPAN-EP. PAGO SERVICIOS BÁSICOS AGUA POTABLE PROVINCIA DEL GUAYAS, CONSUMO NOVIEMBRE, DICIEMBRE 2024 Y ENERO 2025 SPA-007-2025, DE CONFORMIDAD A MEMORANDO CTE-DAF-SG-2025-0031-M, CTE-DAF-SG-2025-0049-M, MEMO CTE-DAF-C-2025-101-M, FACTURAS # 124915-123657-122397 SE ADJUNTAN DOCUMENTOS. </t>
  </si>
  <si>
    <t>124915-123657-122397</t>
  </si>
  <si>
    <t>096000300001</t>
  </si>
  <si>
    <t>GOBIERNO AUTONOMO DESCENTRALIZADO MUNICIPAL DEL CANTON BALZAR</t>
  </si>
  <si>
    <t xml:space="preserve">GAD MUNICIPAL DE BALZAR: PAGO SERVICIOS BÁSICOS AGUA POTABLE PROV DEL GUAYAS, CONSUMO NOVIEMBRE Y DICIEMBRE 2024 SPA-005-2025, SEGUN MEMO CTE-DAF-SG-2025-0026-M, CTE-DAF-SG-2025-0052-M ANEXO: FACT#001-001-000000031, MEMO CTE-DAF-C-2025-0106-M Y OTROS DOC DE SOPORTES </t>
  </si>
  <si>
    <t>001-001-000000031</t>
  </si>
  <si>
    <t>0960001620001</t>
  </si>
  <si>
    <t>GOBIERNO AUTONOMO DESCENTRALIZADO MUNICIPAL GENERAL ANTONIO ELIZALDE BUCAY</t>
  </si>
  <si>
    <t xml:space="preserve">GOBIERNO AUTONOMO DESCENTRALIZADO MUNICIPAL DE BUCAY. PAGO SERVICIOS BÁSICOS AGUA POTABLE PROVINCIA DEL GUAYAS, CONSUMO DICIEMBRE 2024 Y ENERO 2025 SPA-006-2025, MEMORANDO CTE-DAF-SG-2025-0027-M, CTE-DAF-SG-2025-0051-M, MEMO CTE-DAF-C-2025-0102-M, FACTURAS # 662 SE ADJUNTAN DOCUMENTOS. </t>
  </si>
  <si>
    <t xml:space="preserve">CNEL-EP-GUAYAS-GUAYAQUIL: PAGO SERVICIOS BÁSICOS (ENERGÍA ELÉCTRICA) PROV DEL GUAYAS, CONSUMO NOV., DIC-2024 Y ENE-2025. SPE-0006-2025, SEGUN MEMO CTE-DAF-SG-2025-0055-M, CTE-DAF-SG-2025-0058-M. ANEXO FACTURAS# 60934399-61728131-62513394, MEMO CTE-DAF-C-2025-111-M Y OTROS DOC DE SOPORTES. </t>
  </si>
  <si>
    <t>60934399-61728131-62513394</t>
  </si>
  <si>
    <t>0760038660001</t>
  </si>
  <si>
    <t>EMPRESA MUNICIPAL REGIONAL DE AGUA POTABLE DE ARENILLAS Y HUAQUILLAS EMRAPAH</t>
  </si>
  <si>
    <t xml:space="preserve">EMRAPAH.- PAGO POR SERVICIO DE AGUA POTABLE ARENILLAS Y HUAQUILLA CONSUMO DE NOVIEMBRE, DICIEMBRE 2024 Y ENERO 2025 ADJ MEMO CTE-DAF-C-2025-0117-M, CTE-DAF-P-2025-0149-M, CTE-DAF-SG-2025-0132-M, FACTURAS 170621-174984-178833 Y MAS DCTOS SOPORTE. </t>
  </si>
  <si>
    <t>170621-174984-178833</t>
  </si>
  <si>
    <t xml:space="preserve">CNEL-EP -GUAYAS-GUAYAQUIL-PAGO SERVICIOS BÁSICOS (ENERGÍA ELÉCTRICA) PROVINCIA DEL GUAYAS, CONSUMO AGO-2024 A ENE-2025. SPE-003-2025, MEMO CTE-DAF-SG-2025-0045-M, CTE-DAF-SG-2025-0053-M, MEMO CTE-DAF-C-2025-114-M, FACT. # 58901764-59607364-60383242-60915603-6186964662610594 SE ADJUNTAN DOCUMENTOS. </t>
  </si>
  <si>
    <t>58901764-59607364-60383242-60915603-6186964662610594</t>
  </si>
  <si>
    <t xml:space="preserve">CNEL EP.- PAGO POR SERVICIO DE ENERGÍA ELÉCTRICA PROVINCIA DEL GUAYAS, CONSUMO AGOSTO-2024 A ENE-2025 C.U.E 0401062434, MEMO CTE-DAF-C-2025-0115-M, CTE-DAF-P-2025-0146-M, CTE-DAF-SG-2025-0057-M, FACTURAS 58818405-59598557-60353861-60924217-61867186-62511518 Y DEMÁS DCTOS. </t>
  </si>
  <si>
    <t>58818405-59598557-60353861-60924217-61867186-62511518</t>
  </si>
  <si>
    <t xml:space="preserve">CNEL EP.- PAGO POR CONSUMO DE ENERGÍA PROV DE LOS RIOS -VINCES DE JULIO A DICIEMBRE DEL AÑO 2024 Y ENERO 2025 , MEMO NRO.CTE-DAF-SG-2025-0066-M Y CTE-DAF-SG-2025-0063-M, MEMO CTE-2025-00175-M, FACT #1519557-1371467-1206899-1055840-978465-756967-618929, VALOR A FAVOR CNEL-LRS-COM-2024-0114-O. </t>
  </si>
  <si>
    <t>1519557-1371467-1206899-1055840-978465-756967-618929</t>
  </si>
  <si>
    <t>PAGO DE TRANSFERENCIA SOLIDARIA DEL MES DE FEBRERO</t>
  </si>
  <si>
    <t xml:space="preserve">[P:02 T:JU A:2025] 068-9999-0000-COMISION DE TRANSITO DEL ECUADOR-PAGO DE TRANSFERENCIA SOLIDARIA DEL MES DE FEBRERO DE 2025 (761 JUBILADOS). </t>
  </si>
  <si>
    <t>LIQUIDACION DE HABERES DE VERA CHOEZ LISSETTE</t>
  </si>
  <si>
    <t xml:space="preserve">[P:02 T:LI A:2025] 068-9999-0000-COMISION DE TRANSITO DEL ECUADOR-LIQUIDACION DE HABERES DE LA EX SERVIDORA VERA CHOEZ LISSETTE ROXANA, QUIEN DESEMPENO EL CARGO DE ASISTENTE DE TESORERIA, HASTA EL 31 DE ENERO DE 2025. </t>
  </si>
  <si>
    <t>PAGO DE TRANSFERENCIA SOLIDARIA DEL MES DE ENERO 2025</t>
  </si>
  <si>
    <t xml:space="preserve">[P:01 T:JU A:2025] 068-9999-0000-COMISION DE TRANSITO DEL ECUADOR-PAGO DE TRANSFERENCIA SOLIDARIA DEL MES DE ENERO DE 2025 (32 JUBILADOS). </t>
  </si>
  <si>
    <t>111234-110701</t>
  </si>
  <si>
    <t xml:space="preserve">CNEL EP.- PAGO DE ENERGÍA ELÉCTRICA PARA GUAYAQUIL CONSUMOS DE OCTUBRE 2024 HASTA ENERO 2025 SPE-0010-2025 MEMORANDO NRO.CTE-DAF-SG-2025-0078-M Y CTE-DAF-SG-2025-0074-M MEMO N° CTE-DAF-P-2025-0153-M MEMO N°CTE-DAF-C-2025-0124-M FACT 60537266 HASTA 62709756 CUR N° 230 </t>
  </si>
  <si>
    <t xml:space="preserve">9621-9622 </t>
  </si>
  <si>
    <t xml:space="preserve">CNEL EP: PAGO DE ENERGÍA ELÉCTRICA-LOS RÍOS-VALORES ADEUDADOS POR CONSUMOS DE NOV. Y DIC. 2024 Y ENERO 2025 SPE-0009-2025 SEGUN MEMORANDO NRO.CTE-DAF-SG-2025-0061-M, CTE-DAF-SG-2025-0059-M. ANEXO: FACTURA#057-999-001580088-001430075-001279064, MEMO CTE-DAF-C-2025-0118-M Y OTROS DOC. DE SOPORTES. </t>
  </si>
  <si>
    <t>057-999-001580088-001430075-001279064</t>
  </si>
  <si>
    <t>OTERO TANDAZO LANDIA MARITZA</t>
  </si>
  <si>
    <t>SER. DE ARRENDAMIENTO PARA USO DE ALOJAMIENTO DE LA CTE PROV. DE LOJA</t>
  </si>
  <si>
    <t>ARBI-CTE-2024-010</t>
  </si>
  <si>
    <t xml:space="preserve">OTERO TANDAZO LANDIA MARITZA: PAGO#4 CONTRATO NRO. ARBI-CTE-2024-010 SERV. DE ARRENDAMIENTO PARA USO DE ALOJAMIENTO DE LA CTE PROV DE LOJA CANTÓN MACARÁ PERIODO 26-12-2024 AL 25-01-2025 ANEXO: FACT#233, MEMO CTE-DAF-C-2025-139-M, CTE-DAF-AF-2025-0057-M, INFORME Y OTROS DOC. SOPORTES. </t>
  </si>
  <si>
    <t xml:space="preserve">CNEL EP.- PAGO DE ENERGÍA ELÉCTRICA EN LA PROV DEL GUAYAS ALFREDO BAQUERIZO MORENO CONSUMOS DE NOVI Y DICI 2024 Y ENERO 2025 SPE-0012-2025 MEMORANDUM NRO.CTE-DAF-SG-2025-0080-M Y CTE-DAF-SG-2025-0079-M. MEMO N°CTE-DAF-P-2025-0154-M MEMO N° CTE-DAF-C-2025-0125-M FACT 1273791- 1540502 CUR 244 </t>
  </si>
  <si>
    <t>1273791-1540502</t>
  </si>
  <si>
    <t xml:space="preserve">CNEL EP: PAGO DE ENERGÍA ELÉCTRICA-GYE-PROGRESO CONSUMO DESDE SEPT HASTA DIC 2024 Y ENERO 2025 (SUMINISTRO 200044534242 CÓD 0410191440) SEGUN MEMO CTE-DAF-SG-2025-0083-M, CTE-DAF-SG-2025-0081-M. ANEXO: FACT#059945616-060508138-061336077-062098472-062824922, MEMO CTE-DAF-C-2025-0127-M Y OTROS DOC SOP </t>
  </si>
  <si>
    <t>059945616-060508138-061336077-062098472-062824922</t>
  </si>
  <si>
    <t xml:space="preserve">CNEL EP: PAGO DE ENERGÍA ELÉCTRICA GYE-CERRO LAS ANIMAS CONSUMO DE NOV Y DIC. 2024 Y ENERO 2025 SPE-0015-2025 SEGUN MEMO CTE-DAF-SG-2025-0087-M, CTE-DAF-SG-2025-0085-M. ANEXO: FACT#061256860-06206103-062814293, MEMO CTE-DAF-C-2025 Y OTROS DOC DE SOPORTES. </t>
  </si>
  <si>
    <t>061256860-06206103-062814293</t>
  </si>
  <si>
    <t>NOMINA DE SUELDO DEL MES DE FEBRERO 2025</t>
  </si>
  <si>
    <t xml:space="preserve">[P:02 T:NO A:2025] 068-9999-0000-COMISION DE TRANSITO DEL ECUADOR- NOMINA DE SUELDO DEL MES DE FEBRERO DE 2025 DEL PERSONAL CIVIL Y UNIFORMADO. </t>
  </si>
  <si>
    <t>PAGO DE DIFERENCIA DE APORTE PATRONAL DEL 2%</t>
  </si>
  <si>
    <t xml:space="preserve">[P:02 T:AJ A:2025] 068-9999-0000-COMISION DE TRANSITO DEL ECUADOR- PAGO DE DIFERENCIA DE APORTE PATRONAL DEL 2% DEL PERSONAL CIVIL CON ESCALA CTG, CON RMU INFERIOR A 527, NOMINA DE SUELDO FEBRERO 2025 </t>
  </si>
  <si>
    <t xml:space="preserve">CNEL EP: PAGO DE ENERGÍA ELÉCTRICA-GQUIL CONSUMO DE SEPT.2024 HASTA ENERO 2025 SPE-0007-2025(SUMINISTRO 200016528750 CÓDIGO 0401064655) SEGUN MEMO CTE-DAF-SG-2025-0065-M, CTE-DAF-SG-2025-0060-M. ANEXO: FACT#059889371-060560660-061333777-062075436-062784371, MEMO CTE-DAF-C-2025-0119-M Y OTROS DOC SOP </t>
  </si>
  <si>
    <t>059889371-060560660-061333777-062075436-062784371</t>
  </si>
  <si>
    <t xml:space="preserve">CNEL EP.- PAGO POR SERVICIOS DE ENERGÍA ELÉCTRICA PROV. LOS RÍOS CONSUMOS DE NOVIEMBRE, DICIEMBRE 2024 Y ENERO DEL 2025 C.U.E 1001545953, MEMO CTE-DAF-C-2025-0136-M, CTE-DAF-P-2025-0163-M, CTE-DAF-SG-2025-0076-M, FACTURAS 1519558-1371437-1206846 Y DEMÁS DCTOS. </t>
  </si>
  <si>
    <t>1519558-1371437-1206846</t>
  </si>
  <si>
    <t xml:space="preserve">CNEL EP.- PAGO POR SERVICIOS DE ENERGÍA ELÉCTRICA PROV, DEL GUAYAS ALFREDO BAQUERIZO MORENO JUJAN CONSUMOS DE NOVIEMBRE Y DICIEMBRE 2024 C.U.E 1000012834, MEMO CTE-DAF-C-2025-0138-M, CTE-DAF-P-2025-0162-M, CTE-DAF-SG-2025-0070-M, FACTURAS 1506100-135425 Y DEMÁS DCTOS. </t>
  </si>
  <si>
    <t xml:space="preserve"> 1506100-135425</t>
  </si>
  <si>
    <t>0968519280001</t>
  </si>
  <si>
    <t>GOBIERNO AUTONOMO DESCENTRALIZADO MUNICIPAL DEL CANTON EL EMPALME</t>
  </si>
  <si>
    <t xml:space="preserve">GOBIERNO AUTONOMO DESCENTRALIZADO MUNICIPAL DEL CANTON EL EMPALME.-PAGO AGUA POTABLE PROVINCIA DE GUAYAS, CONSUMO NOV Y DIC 2024. SPA-004-2025, MEMORANDO CTE-DAF-SG-2025-0025-M, CTE-DAF-SG-2025-0048-M. MEMO N° CTE-DAF-P-2025-0139-M MEMO N°CTE-DAF-C-2025-0100-M FACT 221926-218389 CUR N°199 </t>
  </si>
  <si>
    <t xml:space="preserve"> 221926-218389</t>
  </si>
  <si>
    <t>0990022011001</t>
  </si>
  <si>
    <t>MAQUINARIAS Y VEHICULOS S.A MAVESA</t>
  </si>
  <si>
    <t>SOLICITUD DE PAGO DE VIGENCIA TECNOLOGICA ADQUISICION DE CAMIONETAS ROTULADAS</t>
  </si>
  <si>
    <t>SIE-CTE-024-2022</t>
  </si>
  <si>
    <t xml:space="preserve">MAQUINARIAS Y VEHÍCULOS S.A. MAVESA.- PAGO # 14 MANTENIMIENTO CAMIONETAS EQUIPADAS Y ROTULADAS CONTRATO DE ARRASTRE NRO.SIE-CTE-024-2022, MEMO Nro. CTE-DAF-C-2025-0126-M, FACTURA # 295313, MEMO CTE-DAF-MA-2025-0097-M, MEMO CTE-DAF-MA-2025-0051-M, SE ADJUNTAN DOCUMENTOS. </t>
  </si>
  <si>
    <t xml:space="preserve">MAQUINARIAS Y VEHÍCULOS S.A. MAVESA.- PAGO # 15 MANTENIMIENTO CAMIONETAS EQUIPADAS Y ROTULADAS CONTRATO DE ARRASTRE NRO.SIE-CTE-024-2022, MEMO Nro. CTE-DAF-C-2025-0128-M, FACTURA # 295314, MEMO CTE-DAF-MA-2025-0098-M, MEMO CTE-DAF-MA-2025-0051-M, SE ADJUNTAN DOCUMENTOS. </t>
  </si>
  <si>
    <t xml:space="preserve">MAQUINARIAS Y VEHÍCULOS S.A. MAVESA.- PAGO # 16 MANTENIMIENTO CAMIONETAS EQUIPADAS Y ROTULADAS CONTRATO DE ARRASTRE NRO.SIE-CTE-024-2022, MEMO Nro. CTE-DAF-C-2025-0130-M, FACTURA # 295322, MEMO CTE-DAF-MA-2025-0099-M, MEMO CTE-DAF-MA-2025-0051-M, SE ADJUNTAN DOCUMENTOS. </t>
  </si>
  <si>
    <t xml:space="preserve">MAQUINARIAS Y VEHÍCULOS S.A. MAVESA.- PAGO # 17 MANTENIMIENTO CAMIONETAS EQUIPADAS Y ROTULADAS CONTRATO DE ARRASTRE NRO.SIE-CTE-024-2022, MEMO Nro. CTE-DAF-C-2025-0131-M, FACTURA # 295318, MEMO CTE-DAF-MA-2025-0100-M, MEMO CTE-DAF-MA-2025-0051-M, SE ADJUNTAN DOCUMENTOS. </t>
  </si>
  <si>
    <t xml:space="preserve">MAQUINARIAS Y VEHÍCULOS S.A. MAVESA.- PAGO # 18 MANTENIMIENTO CAMIONETAS EQUIPADAS Y ROTULADAS CONTRATO DE ARRASTRE NRO.SIE-CTE-024-2022, MEMO Nro. CTE-DAF-C-2025-0132-M, FACTURA # 295415, MEMO CTE-DAF-MA-2025-0101-M, MEMO CTE-DAF-MA-2025-0051-M, SE ADJUNTAN DOCUMENTOS. </t>
  </si>
  <si>
    <t xml:space="preserve">MAQUINARIAS Y VEHÍCULOS S.A. MAVESA.- PAGO # 19 MANTENIMIENTO CAMIONETAS EQUIPADAS Y ROTULADAS CONTRATO DE ARRASTRE NRO.SIE-CTE-024-2022, MEMO Nro. CTE-DAF-C-2025-0133-M, FACTURA # 295315, MEMO CTE-DAF-MA-2025-0102-M, MEMO CTE-DAF-MA-2025-0051-M, SE ADJUNTAN DOCUMENTOS. </t>
  </si>
  <si>
    <t xml:space="preserve">MAQUINARIAS Y VEHÍCULOS S.A. MAVESA.- PAGO # 20 MANTENIMIENTO CAMIONETAS EQUIPADAS Y ROTULADAS CONTRATO DE ARRASTRE NRO.SIE-CTE-024-2022, MEMO Nro. CTE-DAF-C-2025-0135-M, FACTURA # 295363, MEMO CTE-DAF-MA-2025-0103-M, MEMO CTE-DAF-MA-2025-0051-M, SE ADJUNTAN DOCUMENTOS. </t>
  </si>
  <si>
    <t>JUBILACION PATRONAL DECIMO 14 Y 13MENSUAL</t>
  </si>
  <si>
    <t xml:space="preserve">[P:02 T:JU A:2025] 068-9999-0000-COMISION DE TRANSITO DEL ECUADOR-PAGO DE JUBILACION PATRONAL DECIMO 14TO Y 13ER MENSUAL DE FEBRERO DE 2025 DE SRES. CARLOS ALBAN Q., ELOY ARIAS RIOFRIO, SIMON AVENDANO P., RENZO CACERES O., GERMAN CEDENO A., JORGE GARCIA G., FRANCISCO LOPEZ L.,JOSE MORALES V. Y MAXIMO NOVILLO </t>
  </si>
  <si>
    <t>SERVICIO DE ABASTECIMIENTO DE COMBUSTIBLE PRECIO FIJO PARA GUAYAQUI</t>
  </si>
  <si>
    <t>PE-CTE-2024-005-CTE-001-2023</t>
  </si>
  <si>
    <t xml:space="preserve">ATIMASA S.A.-SERVICIO DE ABASTECIMIENTO DE COMBUSTIBLE PRECIO FIJO PARA GUAYAQUIL CONTRATO DE PROCEMIENTO ESPECIAL NRO.PE-CTE-2024-005-CTE-001-2023 PERIODO DICIEMBRE -2024 FACT 21931--21888 MEMO N° CTE-DAF-2025-0187-M MEMO N°DAF-C-2025-0142-M CUR N° 250 </t>
  </si>
  <si>
    <t>21931--21888</t>
  </si>
  <si>
    <t>SERVICIO DE ABASTECIMIENTO DE COMBUSTIBLE FIJO PARA NOBOL</t>
  </si>
  <si>
    <t>PE-CTE-2024-005</t>
  </si>
  <si>
    <t xml:space="preserve">ATIMASA S.A.-SERVICIO DE ABASTECIMIENTO DE COMBUSTIBLE PRECIO FIJO PARA NOBOL CONTRATO DE PROCEMIENTO ESPECIAL NRO.PE-CTE-2024-005-CTE-001-2023 PERIODO DICIEMBRE-2024 FACT 21927 MEMO N° CTE-DAF-2025-0192-M MEMO N°DAF-C-20250148-M CUR N° 252 </t>
  </si>
  <si>
    <t>SERVICIO DE ABASTECIMIENTO DE COMBUSTIBLE PRECIO FIJO PARA BALZAR</t>
  </si>
  <si>
    <t xml:space="preserve">ATIMASA S.A.- SERVICIO DE ABASTECIMIENTO DE COMBUSTIBLE PRECIO FIJO PARA BALZAR CONTRATO DE PROCEMIENTO ESPECIAL NRO.PE-CTE-2024-005-CTE-001-2023 PERIODO DICIEMBRE-2024 FACT 21918 MEMO N° CTE-DAF-2025-0143-M MEMO N°DAF-C-2025-0154-M CUR N° 255 </t>
  </si>
  <si>
    <t>SERVICIO DE ABASTECIMIENTO DE COMBUSTIBLE PRECIO FIJO PARA EL GUABO</t>
  </si>
  <si>
    <t xml:space="preserve">ATIMASA S.A.-SERVICIO DE ABASTECIMIENTO DE COMBUSTIBLE PRECIO FIJO PARA EL GUABO CONTRATO DE PROCEMIENTO ESPECIAL NRO.PE-CTE-2024-005-CTE-001-2023 PERIODO DICIEMBRE-2024 FACT 219923 MEMO N° CTE-DAF-2025-0200-M MEMO N°DAF-C-2025-0161-M CUR N° 260 </t>
  </si>
  <si>
    <t>SERVICIO DE ABAST.COMBUSTIBLE DE PRECIO FIJO PARA LAS UNIDADES MÓVILES DE LA CTE</t>
  </si>
  <si>
    <t xml:space="preserve">ATIMASA S.A.- CONTRATO DE ARRASTRE No.PE-CTE-2024-005"SERVICIO DE ABAST.COMBUSTIBLE DE PRECIO FIJO PARA LAS UNIDADES MÓVILES DE LA CTE" SEGÚN MEMO No.CTE-DAF-2025-0202-M, MEMO No.CTE-DP-2025-0065-M, MEMO CTE-DAF-C-2025-0175-M, DEL 01 AL 31 DIC , FACT. # 21933-21934 SE ADJUNTAN DOCUMENTOS. </t>
  </si>
  <si>
    <t>21933-21934</t>
  </si>
  <si>
    <t xml:space="preserve">ATIMASA S.A.CONTRATO DE ARRASTRE No.PE-CTE-2024-005"SERVICIO DE ABAST.COMBUSTIBLE DE PRECIO FIJO PARA LAS UNIDADES MÓVILES DE LA CTE" MEMO No.CTE-DAF-2025-0056-M, DEL EMPALME, SAMBORONDON, BABAHOYO, CHONE, MILAGRO MEJIA - CONSUMO DE DICIEMBRE-2024 CUR 268 </t>
  </si>
  <si>
    <t xml:space="preserve">SERVICIO DE ABAST.COMBUSTIBLE DE PRECIO FIJO PARA LAS UNIDADES MÓVILES DE LA CTE" CANTÓN SANTA ELENA </t>
  </si>
  <si>
    <t xml:space="preserve">ATIMASA S.A.- CONTRATO DE ARRASTRE No.PE-CTE-2024-005"SERVICIO DE ABAST.COMBUSTIBLE DE PRECIO FIJO PARA LAS UNIDADES MÓVILES DE LA CTE" CANTÓN SANTA ELENA MEMO No.CTE-DAF-2025-0170-M, MEMO CTE-DAF-C-2025-0201-M, DEL 01 AL 31 DIC , FACT. # 21932 SE ADJUNTAN DOCUMENTOS. </t>
  </si>
  <si>
    <t>SERVICIO DE ABAST.COMBUSTIBLE DE PRECIO FIJO PARA LAS UNIDADES MÓVILES DE LA CTE" CANTÓN NARANJITO</t>
  </si>
  <si>
    <t xml:space="preserve">ATIMASA S.A.- CONTRATO DE ARRASTRE No.PE-CTE-2024-005"SERVICIO DE ABAST.COMBUSTIBLE DE PRECIO FIJO PARA LAS UNIDADES MÓVILES DE LA CTE" CANTÓN NARANJITO MEMO No.CTE-DAF-2025-0191-M, MEMO CTE-DAF-C-2025-0151-M, DEL 01 AL 31 DIC , FACT. # 21926 SE ADJUNTAN DOCUMENTOS. </t>
  </si>
  <si>
    <t>SERVICIO DE ABAST.COMBUSTIBLE DE PRECIO FIJO PARA LAS UNIDADES MÓVILES DE LA CTE" CANTÓN JIPIJAPA</t>
  </si>
  <si>
    <t xml:space="preserve">ATIMASA S.A.- CONTRATO DE ARRASTRE No.PE-CTE-2024-005"SERVICIO DE ABAST.COMBUSTIBLE DE PRECIO FIJO PARA LAS UNIDADES MÓVILES DE LA CTE" CANTÓN JIPIJAPA MEMO No.CTE-DAF-2025-0198-M, MEMO CTE-DAF-C-2025-0157-M, DEL 01 AL 31 DIC , FACT. # 21922 SE ADJUNTAN DOCUMENTOS. </t>
  </si>
  <si>
    <t>NOGUERA TACURI ZANDRA LIZAR</t>
  </si>
  <si>
    <t>SERVICIO DE ARRENDAMIENTO DE INMUEBLE PARA EL CRV EN STO DOMINGO</t>
  </si>
  <si>
    <t xml:space="preserve">NOGUERA TACURI ZANDRA: PAGO#15 CONTRATO Nro. ARBI-CTE-2023-014 SERVICIO DE ARRENDAMIENTO DE INMUEBLE PARA EL CRV EN STO DOMINGO, DEL 21-01-2025 AL 20-02-2025 ANEXO: FACT#65 MEMO CTE-C-2025-0177-M, CTE-DPSD-2025-0218-M, CTE-DPSDT-RNBA-2025-002-M Y OTROS DOC SOPORTE. </t>
  </si>
  <si>
    <t xml:space="preserve">ERVICIO DE ABAST.COMBUSTIBLE DE PRECIO FIJO PARA LAS UNIDADES MÓVILES DE LA CTE" CANTÓN PORTOVIEJO </t>
  </si>
  <si>
    <t xml:space="preserve">ATIMASA S.A.- CONTRATO DE ARRASTRE No.PE-CTE-2024-005"SERVICIO DE ABAST.COMBUSTIBLE DE PRECIO FIJO PARA LAS UNIDADES MÓVILES DE LA CTE" CANTÓN PORTOVIEJO MEMO No.CTE-DAF-2025-0199-M, MEMO CTE-DAF-C-2025-0164-M, DEL 01 AL 31 DIC , FACT. # 21928 SE ADJUNTAN DOCUMENTOS. </t>
  </si>
  <si>
    <t>SERVICIO DE ABAST.COMBUSTIBLE DE PRECIO FIJO PARA LAS UNIDADES MÓVILES DE LA CTE" CANTÓN PROGRESO</t>
  </si>
  <si>
    <t xml:space="preserve">ATIMASA S.A.- CONTRATO DE ARRASTRE No.PE-CTE-2024-005"SERVICIO DE ABAST.COMBUSTIBLE DE PRECIO FIJO PARA LAS UNIDADES MÓVILES DE LA CTE" CANTÓN PROGRESO MEMO No.CTE-DAF-2025-0193-M, MEMO CTE-DAF-C-2025-0162-M, DEL 01 AL 31 DIC , FACT. # 21929 SE ADJUNTAN DOCUMENTOS. </t>
  </si>
  <si>
    <t>MONTES CHAVEZ LETSI MARIA DE LOURDES</t>
  </si>
  <si>
    <t>SERV. DE ARRENDAMIENTO DE INMUEBLE COMO UCT PARA CTE EN CANTÓN EL CARMEN</t>
  </si>
  <si>
    <t xml:space="preserve">MONTES CHAVEZ LETSI MARIA DE LOURDES.-PAGO#21 CONTRATO ARBI-CTE-005-2023 SERV. DE ARRENDAMIENTO DE INMUEBLE COMO UCT PARA CTE EN CANTÓN EL CARMEN DE LA PROV. DE MANABÍ PERIODO 19-01-2025 AL 18-02-2025. ANEXO: FACT#31, CTE-DAF-C-2024-0182-M, CTE-DPMB-2025-94-M, DPMB-CHO-BPM-2024-004-M Y OTROS DOC SOP </t>
  </si>
  <si>
    <t>ARRENDAMIENTO DE INMUEBLE PARA EL CRV EN STO DOMINGO</t>
  </si>
  <si>
    <t xml:space="preserve">NOGUERA TACURI ZANDRA: PAGO#14 CONTRATO Nro. ARBI-CTE-2023-014 SERVICIO DE ARRENDAMIENTO DE INMUEBLE PARA EL CRV EN STO DOMINGO, DEL 21-12-2024 AL 20-01-2025 ANEXO: FACT#66 MEMO CTE-C-2025-0176-M, CTE-DPSD-2025-0228-M, CTE-DPSDT-RNBA-2025-003-M Y OTROS DOC SOPORTE. </t>
  </si>
  <si>
    <t xml:space="preserve"> SERVICIO DE ABASTECIMIENTO DE COMBUSTIBLE PRECIO FIJO PARA MEJIA GEO DE SANTO DOMINGO</t>
  </si>
  <si>
    <t xml:space="preserve">ATIMASA S.A.- SERVICIO DE ABASTECIMIENTO DE COMBUSTIBLE PRECIO FIJO PARA MEJIA GEO DE SANTO DOMINGO CONTRATO DE PROCEMIENTO ESPECIAL NRO.PE-CTE-2024-005-CTE-001-2023 PERIODO DICIEMBRE-2024 FACT MEMO N° CTE-DAF-2025-0203-M MEMO N°DAF-C-2025-0168-M CUR N° 262 </t>
  </si>
  <si>
    <t>SERVICIO ABASTECIMIENTO DE COMBUSTIBLE PRECIO VARIABLE PARA UNIDADES MÓVILES DE CTE, REF CANTON EL GUABO</t>
  </si>
  <si>
    <t>COTS-CTE-2024-001</t>
  </si>
  <si>
    <t xml:space="preserve">ATIMASA S.A.- PAGO # 1 CONTRATO Nro. COTS-CTE-2024-001 SERVICIO ABASTECIMIENTO DE COMBUSTIBLE PRECIO VARIABLE PARA UNIDADES MÓVILES DE CTE, REF CANTON EL GUABO POR EL MES DICIEMBRE 2024. ADJ MEMO CTE-DAF-C-2025-0192-M, CTE-DAF-2025-0205-M, FACT 21894 Y DEMAS DOCTOS. </t>
  </si>
  <si>
    <t>SERVICIO ABASTECIMIENTO DE COMBUSTIBLE PRECIO VARIABLE PARA UNIDADES MÓVILES DE CTE, REF CANTON JIPIJAPA</t>
  </si>
  <si>
    <t xml:space="preserve">ATIMASA S.A.- PAGO # 1 CONTRATO Nro. COTS-CTE-2024-001 SERVICIO ABASTECIMIENTO DE COMBUSTIBLE PRECIO VARIABLE PARA UNIDADES MÓVILES DE CTE, REF CANTON JIPIJAPA POR EL MES DICIEMBRE 2024. ADJ MEMO CTE-DAF-C-2025-M, CTE-DAF-2025-0209-M, FACT 21895 Y DEMAS DOCTOS. </t>
  </si>
  <si>
    <t>SERVICIO ABASTECIMIENTO DE COMBUSTIBLE PRECIO VARIABLE PARA UNIDADES MÓVILES DE CTE, REF CANTON STA. ELENA</t>
  </si>
  <si>
    <t xml:space="preserve">ATIMASA S.A.- PAGO # 1 CONTRATO Nro. COTS-CTE-2024-001 SERVICIO ABASTECIMIENTO DE COMBUSTIBLE PRECIO VARIABLE PARA UNIDADES MÓVILES DE CTE, REF CANTON STA. ELENA POR EL MES DICIEMBRE 2024. ADJ MEMO CTE-DAF-C-2025-M, CTE-DAF-2025-0207-M, FACT 21904-21914 Y DEMAS DOCTOS. </t>
  </si>
  <si>
    <t>21904-21914</t>
  </si>
  <si>
    <t xml:space="preserve">SERVICIO ABASTECIMIENTO DE COMBUSTIBLE PRECIO VARIABLE PARA UNIDADES MÓVILES DE CTE, REF CANTON NARANJITO </t>
  </si>
  <si>
    <t xml:space="preserve">ATIMASA S.A.- PAGO # 1 CONTRATO Nro. COTS-CTE-2024-001 SERVICIO ABASTECIMIENTO DE COMBUSTIBLE PRECIO VARIABLE PARA UNIDADES MÓVILES DE CTE, REF CANTON NARANJITO POR EL MES DICIEMBRE 2024. ADJ MEMO CTE-DAF-C-2025-M, CTE-DAF-2025-0217-M, FACT 21898-21911 Y DEMAS DOCTOS. </t>
  </si>
  <si>
    <t>21898-21911</t>
  </si>
  <si>
    <t>SERVICIO ABASTECIMIENTO DE COMBUSTIBLE PRECIO VARIABLE PARA UNIDADES MÓVILES DE CTE, REF CANTON SAMBORONDOM</t>
  </si>
  <si>
    <t xml:space="preserve">ATIMASA S.A.- PAGO # 1 CONTRATO Nro. COTS-CTE-2024-001 SERVICIO ABASTECIMIENTO DE COMBUSTIBLE PRECIO VARIABLE PARA UNIDADES MÓVILES DE CTE, REF CANTON SAMBORONDOM POR EL MES DICIEMBRE 2024. ADJ MEMO CTE-DAF-C-2025-M, CTE-DAF-2025-0221-M, FACT 21903-21913 Y DEMAS DOCTOS. </t>
  </si>
  <si>
    <t>21903-21913</t>
  </si>
  <si>
    <t>SERVICIO ABASTECIMIENTO DE COMBUSTIBLE PRECIO VARIABLE PARA UNIDADES MÓVILES DE CTE, REF CANTON GUAYAQUIL</t>
  </si>
  <si>
    <t xml:space="preserve">ATIMASA S.A.- PAGO # 1 CONTRATO Nro. COTS-CTE-2024-001 SERVICIO ABASTECIMIENTO DE COMBUSTIBLE PRECIO VARIABLE PARA UNIDADES MÓVILES DE CTE, REF CANTON GUAYAQUIL POR EL MES DICIEMBRE 2024. ADJ MEMO CTE-DAF-C-2025-M, CTE-DAF-2025-0219-M, FACT 21901-21909 Y DEMAS DOCTOS. </t>
  </si>
  <si>
    <t>21901-21909</t>
  </si>
  <si>
    <t>SERVICIO ABASTECIMIENTO DE COMBUSTIBLE PRECIO VARIABLE PARA UNIDADES MÓVILES DE CTE, CANTON PORTOVIEJO</t>
  </si>
  <si>
    <t xml:space="preserve">ATIMASA S.A: PAGO# 1 CONTRATO NRO. COTS-CTE-2024-001 SERVICIO ABASTECIMIENTO DE COMBUSTIBLE PRECIO VARIABLE PARA UNIDADES MÓVILES DE CTE, CANTON PORTOVIEJO MES DICIEMBRE 2024. ANEXO FACT#21896-21900, MEMO CTE-DAF-C-2025-190-M, CTE-DAF-2025-0211-M Y OTROS DOC. DE SOPORTES. </t>
  </si>
  <si>
    <t>21896-21900</t>
  </si>
  <si>
    <t>SERVICIO ABASTECIMIENTO DE COMBUSTIBLE PRECIO VARIABLE PARA UNIDADES MÓVILES DE CTE, REF CANTON PROGRESO</t>
  </si>
  <si>
    <t xml:space="preserve">ATIMASA S.A.- PAGO # 1 CONTRATO Nro. COTS-CTE-2024-001 SERVICIO ABASTECIMIENTO DE COMBUSTIBLE PRECIO VARIABLE PARA UNIDADES MÓVILES DE CTE, REF CANTON PROGRESO POR EL MES DICIEMBRE 2024. ADJ MEMO CTE-DAF-C-2025-M, CTE-DAF-2025-0220-M, FACT 21902-21915 Y DEMAS DOCTOS. </t>
  </si>
  <si>
    <t>21902-21915</t>
  </si>
  <si>
    <t>SERVICIO ABASTECIMIENTO DE COMBUSTIBLE PRECIO VARIABLE PARA UNIDADES MÓVILES DE CTE, REF CANTON NOBOL</t>
  </si>
  <si>
    <t xml:space="preserve">ATIMASA S.A.- PAGO # 1 CONTRATO Nro. COTS-CTE-2024-001 SERVICIO ABASTECIMIENTO DE COMBUSTIBLE PRECIO VARIABLE PARA UNIDADES MÓVILES DE CTE, REF CANTON NOBOL POR EL MES DICIEMBRE 2024. ADJ MEMO CTE-DAF-C-2025-M, CTE-DAF-2025-0218-M, FACT 21899-21912 Y DEMAS DOCTOS. </t>
  </si>
  <si>
    <t>21899-21912</t>
  </si>
  <si>
    <t>SERVICIO ABASTECIMIENTO DE COMBUSTIBLE PRECIO VARIABLE PARA UNIDADES MÓVILES DE CTE, PROV. DE LOS RIOS CANTON BABAHOYO</t>
  </si>
  <si>
    <t xml:space="preserve">ATIMASA S.A: PAGO# 1 CONTRATO NRO. COTS-CTE-2024-001 SERVICIO ABASTECIMIENTO DE COMBUSTIBLE PRECIO VARIABLE PARA UNIDADES MÓVILES DE CTE, PROV. DE LOS RIOS CANTON BABAHOYO MES DICIEMBRE 2024. ANEXO FACT#21889-21890-21906, CTE-DAF-2025-0212-M Y OTROS DOC. DE SOPORTES. </t>
  </si>
  <si>
    <t>21889-21890</t>
  </si>
  <si>
    <t>SERVICIO ABASTECIMIENTO DE COMBUSTIBLE PRECIO VARIABLE PARA UNIDADES MÓVILES DE CTE, REF CANTON MILAGRO</t>
  </si>
  <si>
    <t xml:space="preserve">ATIMASA S.A.- PAGO # 1 CONTRATO Nro. COTS-CTE-2024-001 SERVICIO ABASTECIMIENTO DE COMBUSTIBLE PRECIO VARIABLE PARA UNIDADES MÓVILES DE CTE, REF CANTON MILAGRO POR EL MES DICIEMBRE 2024. ADJ MEMO CTE-DAF-C-2025-M, CTE-DAF-2025-0216-M, FACT 21897-21910 Y DEMAS DOCTOS. </t>
  </si>
  <si>
    <t>21897-21910</t>
  </si>
  <si>
    <t xml:space="preserve">AGO# 1 CONTRATO NRO. COTS-CTE-2024-001 SERVICIO ABASTECIMIENTO DE COMBUSTIBLE PRECIO VARIABLE PARA UNIDADES MÓVILES DE CTE, PROV. DE MANABI CANTON CHONE </t>
  </si>
  <si>
    <t xml:space="preserve">ATIMASA S.A: PAGO# 1 CONTRATO NRO. COTS-CTE-2024-001 SERVICIO ABASTECIMIENTO DE COMBUSTIBLE PRECIO VARIABLE PARA UNIDADES MÓVILES DE CTE, PROV. DE MANABI CANTON CHONE MES DICIEMBRE 2024. ANEXO FACT#21892, CTE-DAF-2025-0212-M Y OTROS DOC. DE SOPORTES. </t>
  </si>
  <si>
    <t>SERVICIO ABASTECIMIENTO DE COMBUSTIBLE PRECIO VARIABLE PARA UNIDADES MÓVILES DE CTE, REF CANTON BALZAR</t>
  </si>
  <si>
    <t xml:space="preserve">ATIMASA S.A.- PAGO # 1 CONTRATO Nro. COTS-CTE-2024-001 SERVICIO ABASTECIMIENTO DE COMBUSTIBLE PRECIO VARIABLE PARA UNIDADES MÓVILES DE CTE, REF CANTON BALZAR POR EL MES DICIEMBRE 2024. ADJ MEMO CTE-DAF-C-2025-M, CTE-DAF-2025-0214-M, FACT 21891-21907 Y DEMAS DOCTOS. </t>
  </si>
  <si>
    <t>21891-21907</t>
  </si>
  <si>
    <t>SERVICIO ABASTECIMIENTO DE COMBUSTIBLE PRECIO VARIABLE PARA UNIDADES MÓVILES DE CTE, PROV.DEL GUAYAS CANTON EL EMPALME</t>
  </si>
  <si>
    <t xml:space="preserve">ATIMASA S.A: PAGO# 1 CONTRATO NRO. COTS-CTE-2024-001 SERVICIO ABASTECIMIENTO DE COMBUSTIBLE PRECIO VARIABLE PARA UNIDADES MÓVILES DE CTE, PROV.DEL GUAYAS CANTON EL EMPALME MES DICIEMBRE 2024. ANEXO FACT#21893-21908, CTE-DAF-2025-0213-M Y OTROS DOC. DE SOPORTES. </t>
  </si>
  <si>
    <t>21893-21908</t>
  </si>
  <si>
    <t xml:space="preserve"> SERVICIO ABASTECIMIENTO DE COMBUSTIBLE PRECIO VARIABLE PARA UNIDADES MÓVILES DE CTE, CANTON SANTO DOMINGO</t>
  </si>
  <si>
    <t xml:space="preserve">ATIMASA S.A: PAGO# 1 CONTRATO NRO. COTS-CTE-2024-001 SERVICIO ABASTECIMIENTO DE COMBUSTIBLE PRECIO VARIABLE PARA UNIDADES MÓVILES DE CTE, CANTON SANTO DOMINGO MES DICIEMBRE 2024. ANEXO FACT#21905, CTE-DAF-2025-0206-M Y OTROS DOC. DE SOPORTES. </t>
  </si>
  <si>
    <t>0991450009001</t>
  </si>
  <si>
    <t>AGUAS DE SAMBORONDON AMAGUA C.E.M</t>
  </si>
  <si>
    <t xml:space="preserve">AGUAS DE SAMBORONDON AMAGUA C.E.M. - PAGO DE AGUA POTABLE DE SAMBORONDON-GUAYAS CONSUMOS DE NOVIEMBRE Y DICIEMBRE 2024 Y ENERO DEL 2025 SPA-013-2025 MEMO NRO.CTE-DAF-SG-2025-0107-M Y MEMO NRO.CTE-DAF-SG-2025-0113-M.MEMO N°CTE-DAF-P-2025-0158-M MEMO N°CTE-DAF-C-2025-0163-M FACT 8534506 AL 8680813 </t>
  </si>
  <si>
    <t xml:space="preserve">CNEL: PAGO DE ENERGÍA ELÉCTRICA PROV DEL GUAYAS SPE-0031-2025 CONSUMO NOV-DIC-2024 Y ENE-2025 SEGUN MEMORANDO CTE-DAF-SG-2025-0131-124-M. ANEXO FACT#61338443-62034590-62825206, MEMO CTE-DAF-C-2025-155-M, CORREO Y OTROS DOC SOPORTE. </t>
  </si>
  <si>
    <t>61338443-62034590-62825206</t>
  </si>
  <si>
    <t>SERVICIO DE RENTAS INTERNAS</t>
  </si>
  <si>
    <t>MATRICULACION</t>
  </si>
  <si>
    <t>PAGO DE 107 MATRICULAS</t>
  </si>
  <si>
    <t xml:space="preserve">SRI: PAGO MATRICULAS AÑO 2025 DE PLACAS QUE TERMINAN CON DIGITO 1, SEGUN MEMO CTE-DAF-MA-2025-0067-M, CERT.PAP 2025-GP-066 MEMO No.CTE-DP-2025-0116-M. ADJUNTO ANEXO#1, MEMO CTE-DAF-C-2025-0201-M, CORREO Y OTROS DOCUMENTOS SOPODRTES. </t>
  </si>
  <si>
    <t xml:space="preserve">VERIFBUCAY S.A: PAGO RETENCION TECNICA VEHICULAR AÑO 2025 CUYAS PLACAS TERMINAN CON EL DIGITO 1, SEGUN MEMO No. CTE-DAF-MA-2025-0067-M, MEMO No.CTE-DP-2025-0116-M, CERT.PAP 2025-GP-066. ADJUNTO: ANEXO 2, MEMO CTE-DAF-C-2025-0201-M, CORREO Y OTROS DOCUMENTOS SOPORTES. </t>
  </si>
  <si>
    <t xml:space="preserve">CNEL EP.- PAGO POR SERVICIOS DE ENERGÍA ELÉCTRICA PROV. LOS RIOS - VENTANAS CONSUMOS DE NOVIEMBRE, DICIEMBRE 2024 Y ENERO 2025 C.U.E 1001593409, MEMO CTE-DAF-C-2025-0200-M, CTE-DAF-P-2025-0181-M, CTE-DAF-SG-2025-0120-M, FACTURAS 1595607-1429334-1293347 Y DEMÁS DCTOS. </t>
  </si>
  <si>
    <t>1595607-1429334-1293347</t>
  </si>
  <si>
    <t>LIQUIDACION DE HABERES DE GABRIELA MUQUINCHE NAVARRETE</t>
  </si>
  <si>
    <t xml:space="preserve">[P:03 T:LI A:2025] 068-9999-0000-COMISION DE TRANSITO DEL ECUADOR-LIQUIDACION DE HABERES DE LA EX SERVIDORA MUQUINCHE NAVARRETE GABRIELA GEOCONDA, QUIEN DESEMPEÑO EL CARGO DE ASISTENTE DE SECRETARIA GENERAL, HASTA EL 31 DE ENERO 2025 </t>
  </si>
  <si>
    <t>MATRICULACION DE 117 VEHICULOS</t>
  </si>
  <si>
    <t xml:space="preserve">SRI.- PAGO DE MATRICULA AÑO 2025, DE 117 VEHICULOS CUYAS PLACAS TERMINAN CON EL DIGITO 3, SEGUN MEMO No. CTE-DAF-MA-2025-0069-M, SE ADJUNTA MEMO CTE-DAF-C-2025-0202-M, CTE-DAF-P-2025-0170-M, CTE-SDE-2025-0039-M, Y DEMÁS DOCUMENTOS DE SOPORTE. </t>
  </si>
  <si>
    <t>0993243701001</t>
  </si>
  <si>
    <t>VERIFBUCAY S.A</t>
  </si>
  <si>
    <t>MATRICULACION DE 123 VEHICULOS</t>
  </si>
  <si>
    <t xml:space="preserve">VERIFBUCAY S.A.- PAGO POR (RTV AÑO 2025) DE 123 VEHICULOS CUYAS PLACAS TERMINAN CON EL DIGITO 3, SEGUN MEMO No. CTE-DAF-MA-2025-0069-M, SE ADJUNTA MEMO CTE-DAF-C-2025-0202-M, CTE-DAF-P-2025-0170-M, CTE-SDE-2025-0039-M, Y DEMÁS DOCUMENTOS DE SOPORTE. </t>
  </si>
  <si>
    <t>EMPRESA PUBLICA MUNICIPAL MANCOMUNADA DE AGUA POTABLE, ALCANTARILLADO SANITARIO Y PLUVIAL Y DEPURACION, APROVECHAMIENTO DE AGUAS RESIDUALES SANEAMIENTO AGUAPEN EP</t>
  </si>
  <si>
    <t xml:space="preserve">AGUAPEN-EP -PAGO AGUA POTABLE PROVINCIA DE SANTA ELENA, CONSUMO NOVIEMBRE, DICIEMBRE 2024 Y ENERO 2025. SPA-0015-2025, MEMORANDO CTE-DAF-SG-2025-0166-M, CTE-DAF-SG-2025-0200-M. MEMO N° CTE-DAF-P-2025-0188-M MEMO N°CTE-DAF-C-2025-0212-M FACT 8029218 AL 8253264 CUR N°382 </t>
  </si>
  <si>
    <t>8029218 AL 8253264</t>
  </si>
  <si>
    <t xml:space="preserve">CNEL EP: PAGO ENERGÍA ELÉCTRICA EN PROV. DE EL ORO SPE-0038-2025, DE ABRIL A DIC. 2024 Y ENERO 2025 SEGUN MEMO CTE-DAF-SG-2025-0152-0148-M. ANEXO: FACT#2567298-2898920-3145015-3498797-3754330-4048180-4409613-4602850-4888469-5288439, MEMO CTE-DAF-C-2025-213-M Y OTROS DOC SOPORTES. </t>
  </si>
  <si>
    <t>2567298-2898920-3145015-3498797-3754330-4048180-4409613-4602850-4888469-5288439</t>
  </si>
  <si>
    <t xml:space="preserve">CNEL EP.- PAGO POR SERVICIOS DE ENERGÍA ELÉCTRICA PROV. DEL ORO CONSUMO DESDE MARZO A DICIEMBRE 2024 Y ENERO 2025 C.U.E 0705504030, MEMO CTE-DAF-C-2025-0210-M, CTE-DAF-P-2025-0191-M, CTE-DAF-SG-2025-0168-M, 11 FACTURAS Y DEMÁS DCTOS. </t>
  </si>
  <si>
    <t xml:space="preserve">CNEL EP.- SERVICIOS BÁSICOS ENERGÍA ELÉCTRICA-PROVINCIA DE EL ORO-CONSUMO DESDE NOVIEMBRE HASTA DICIEMBRE DEL 2024 Y ENERO DEL AÑO 2025-SPE-0046, MEMO NRO.CTE-DAF-SG-2025-0193-M Y MEMO NRO.CTE-DAF-SG-2025-0190-M, MEMO CTE-DAF-C-2025-0211-M, FACT# 4607812-4996161-5224951 SE ADJUNTAN DOCUMENTOS. </t>
  </si>
  <si>
    <t>4607812-4996161-5224951</t>
  </si>
  <si>
    <t>0160050020001</t>
  </si>
  <si>
    <t>EMPRESA PUBLICA MUNICIPAL DE TELECOMUNICACIONES, AGUA POTABLE, ALCANTARILLADO Y SANEAMIENTO DE CUENCA ETAPA EP</t>
  </si>
  <si>
    <t xml:space="preserve">EMPRESA PUBLICA MUNICIPAL DE TELECOMUNICACIONES AGUA POTABLE ALCANTARILLADO Y SANEAMIENTO DE CUENCA ETAPA EP.- PAGO POR CONSUMO DE AGUA POTABLE PROV DEL AZUAY , NOVIEMBRE Y DICIEMBRE 2024, MEMO NRO.CTE-DAF-SG-2025-0207-M Y CTE-DAF-SG-2025-0205-M, MEMO CTE-DAF-C-2025-216-M, FACT. # 48310240-48645664. </t>
  </si>
  <si>
    <t>48310240-48645664</t>
  </si>
  <si>
    <t>LIQUIDACION DE HABERES DE LOPEZ EDUARDO MARLON</t>
  </si>
  <si>
    <t xml:space="preserve">[P:03 T:LI A:2025] 068-9999-0000-COMISION DE TRANSITO DEL ECUADOR- LIQUIDACION DE HABERES DEL EX SERVIDOR LOPEZ RUIZ EDUARDO MARLON, QUIEN DESEMPENO EL CARGO DE DIGITADOR RECAUDADOR , HASTA EL 31 DE ENERO DE 2025 </t>
  </si>
  <si>
    <t>0968592440001</t>
  </si>
  <si>
    <t>EMPRESA PUBLICA DE AGUA POTABLE Y ALCANTARILLADO DE COLIMES EPAPA COLI</t>
  </si>
  <si>
    <t xml:space="preserve">EMPRESA PUBLICA DE AGUA POTABLE Y ALCANTARILLADO DE COLIMES EPAPA COLI.-SERVICIOS BÁSICOS AGUA POTABLE-PROVINCIA DEL GUAYAS-CONSUMO DE NOVIEMBRE Y DICIEMBRE 2024 MEMO CTE-DAF-SG-2025-0203-M Y CTE-DAF-SG-2025-0196-M, MEMO CTE-DAF-C-2025-0214-M, FACT. # 688-722, SE ADJUNTAN DOCUMENTOS. </t>
  </si>
  <si>
    <t>688-722</t>
  </si>
  <si>
    <t>LIQUIDACION DE HABERES DE GARCIA ESCLANTE NADINE</t>
  </si>
  <si>
    <t xml:space="preserve">[P:03 T:LI A:2025] 068-9999-0000-COMISION DE TRANSITO DEL ECUADOR-LIQUIDACION DE HABERES DE LA EX SERVIDORA GARCIA ESCLANTE NADINE KRISTEL, QUIEN DESEMPENO EL CARGO DE DIGITADOR RECAUDADOR, HASTA EL 31 DE ENERO DE 2025. </t>
  </si>
  <si>
    <t>LIQUIDACION DE HABERES DE ANDREA ESTRELLA TOVAR</t>
  </si>
  <si>
    <t xml:space="preserve">[P:03 T:LI A:2025] 068-9999-0000-COMISION DE TRANSITO DEL ECUADOR- LIQUIDACION DE HABERES DE LA EX SERVIDORA ESTRELLA TOVAR ANDREA PRISCILA, QUIEN DESEMPENO EL CARGO DE SECRETARIA DE COORD. GRAL. Y DE DIREC. , HASTA EL 31 DE ENERO DE 2025 </t>
  </si>
  <si>
    <t xml:space="preserve">PAGO DE LA DECIMA TERCERA Y DECIMA CUARTA REMURENACION DE FEBRERO </t>
  </si>
  <si>
    <t xml:space="preserve">[P:02 T:DT A:2025] 068-9999-0000-COMISION DE TRANSITO DEL ECUADOR- NOMINA DE PAGO DE LAS DECIMA TERCERA Y DECIMA CUARTA REMUNERACION MENSUALIZADA CORRESPONDIENTE AL MES DE FEBRERO DE 2025 DEL PERSONAL DE LA CTE. </t>
  </si>
  <si>
    <t>LIQUIDACION DE HABERES DE MACKAY VELIZ MARTHA</t>
  </si>
  <si>
    <t xml:space="preserve">[P:03 T:LI A:2025] 068-9999-0000-COMISION DE TRANSITO DEL ECUADOR-LIQUIDACION DE HABERES DE LA EX SERVIDORA MACKAY VELIZ MARTHA VICTORIA, QUIEN DESEMPEÑO EL CARGO DE ANL. DE TECNOL. DE LA INFOR. Y COM. 3 , HASTA EL 31 DE ENERO 2025 </t>
  </si>
  <si>
    <t xml:space="preserve">CNEL-EP - PAGO SERVICIOS BÁSICOS (ENERGÍA ELÉCTRICA) PROVINCIA DE GUAYAS, CONSUMO JUL-2023 A ENE-2025. SPE-0042-2025, DE CONFORMIDAD A MEMORANDO CTE-DAF-SG-2025-0184-M, CTE-DAF-SG-2025-0175-M, MEMO CTE-DAF-C-2025-0169-M, SE ADJUNTAN DOCUMENTOS. </t>
  </si>
  <si>
    <t xml:space="preserve">CNEL-EP LOS RÍOS-PAGO ENERGÍA ELÉCTRICA PROVINCIA DE LOS RÍOS, CONSUMO NOV, DIC-2024 Y ENE-2025. SPE-0017-2025, MEMORANDO CTE-DAF-SG-2025-0090-M, CTE-DAF-SG-2025-0088-M MEMO N°CTE-DAF-P-2025-0175-M MEMO N°CTE-DAF-C-2025-0171-M FACT 1595441 AL 1289746 CUR N° 336 </t>
  </si>
  <si>
    <t>1595441 AL 1289746</t>
  </si>
  <si>
    <t xml:space="preserve">CNEL-EP LOS RÍOS -PAGO ENERGÍA ELÉCTRICA PROVINCIA DE LOS RÍOS, CONSUMO NOV, DIC-2024 Y ENE-2025. SPE-0021-2025,MEMO. CTE-DAF-SG-2025-0099-M, CTE-DAF-SG-2025-0096-M. MEMO N° CTE-DAF-P-2025-0174-M MEMO N° CTE-DAF-C-2025-0172-M FACT 1602292 AL 1293352 CUR N° 339 </t>
  </si>
  <si>
    <t xml:space="preserve">1602292 AL 1293352 </t>
  </si>
  <si>
    <t xml:space="preserve">CNEL EP.- PAGO POR SERVICIOS DE ENERGÍA ELÉCTRICA PROV. LOS RÍOS - VENTANAS CONSUMOS DE NOVIEMBRE, DICIEMBRE 2024 Y ENERO 2025 C.U.E 1001593557, MEMO CTE-DAF-C-2025-0198-M, CTE-DAF-P-2025-0180-M, CTE-DAF-SG-2025-0116-M, FACTURAS 1595629-1444831-1293371 Y DEMÁS DCTOS. </t>
  </si>
  <si>
    <t>1595629-1444831-1293371</t>
  </si>
  <si>
    <t xml:space="preserve">CNEL-EP LOS RÍOS-PAGO ENERGÍA ELÉCTRICA PROVINCIA DE LOS RÍOS, CONSUMO NOV, DIC-2024 Y ENE-2025. SPE-0022-2025, MEMORANDO CTE-DAF-SG-2025-00104-M, CTE-DAF-SG-2025-0098-M MEMO N°CTE-DAF-P-2025-0176-M MEMO N°CTE-DAF-C-2025-0173-M FACT 595616-1293368 CUR N° 342 </t>
  </si>
  <si>
    <t>595616-1293368</t>
  </si>
  <si>
    <t xml:space="preserve">CNEL EP.- PAGO POR SERVICIOS DE ENERGÍA ELÉCTRICA PROV. DE LOS RÍOS - VENTANAS CONSUMO DE NOVIEMBRE, DICIEMBRE 2024 Y ENERO 2025 C.U.E 1001593540, MEMO CTE-DAF-C-2025-0197-M, CTE-DAF-P-2025-0179-M, CTE-DAF-SG-2025-0110-M, FACTURAS 1602185-1450404-1299119 Y DEMÁS DCTOS. </t>
  </si>
  <si>
    <t>1602185-1450404-1299119</t>
  </si>
  <si>
    <t xml:space="preserve">CNEL EP.- PAGO POR SERVICIOS DE ENERGÍA ELÉCTRICA PROV. DEL GUAYAS, CONSUMO DE OCTUBRE HASTA DICIEMBRE 2024 C.U.E 0400722626, MEMO CTE-DAF-C-2025-0174-M, CTE-DAF-P-2025-0177-M, CTE-DAF-SG-2025-0105-M, FACTURAS 60875941-61628177-62373526 Y DEMÁS DCTOS. </t>
  </si>
  <si>
    <t>60875941-61628177-62373526</t>
  </si>
  <si>
    <t>1102572813001</t>
  </si>
  <si>
    <t xml:space="preserve"> SERV. DE ARRENDAMIENTO PARA USO DE ALOJAMIENTO DE LA CTE PROV DE LOJA CANTÓN MACARÁ</t>
  </si>
  <si>
    <t>ARBI-CTE-2024-10</t>
  </si>
  <si>
    <t xml:space="preserve">OTERO TANDAZO LANDIA MARITZA: PAGO#5 CONTRATO NRO. ARBI-CTE-2024-010 SERV. DE ARRENDAMIENTO PARA USO DE ALOJAMIENTO DE LA CTE PROV DE LOJA CANTÓN MACARÁ PERIODO 26-01-2025 AL 25-02-2025 ANEXO: FACT#235, MEMO CTE-DAF-C-2025-209-M, CTE-DAF-AF-2025-0060-M, INFORME, CORREO Y OTROS DOC. SOPORTES. </t>
  </si>
  <si>
    <t xml:space="preserve">CNEL EP: PAGO DE ENERGÍA ELÉCTRICA PROGRESO DESDE JUL HASTA DIC 2024 Y ENERO 2025 SPE-0020-2025 SEGUN MEMO NRO.CTE-DAF-SG-2025-0097 Y 0093-M (SUMINISTRO:200044619027 COD 0410191438). ANEXO: FACT#58346350-59111779-59953421-60499877-61365878-62070785-62843731, MM CTE-DAF-C-2025-165-M Y OTROS DOC SOP. </t>
  </si>
  <si>
    <t>58346350-59111779-59953421-60499877-61365878-62070785-62843731</t>
  </si>
  <si>
    <t xml:space="preserve">CNEL EP.- SERVICIOS BÁSICOS ENERGÍA ELÉCTRICA(BABAHOYO)POR CONSUMOS DEL MES DE ENERO 2025: SPE 0033-2025 MEMORANDO NRO.CTE-DAF-SG-2025-0137-M Y CTE-DAF-SG-2025-0135-M(CODIGO UNICO ELECTRICO-10013727)FACTURA 057-999-001540503, SE ADJUNTAN DOCUMENTOS. </t>
  </si>
  <si>
    <t xml:space="preserve">CNEL: PAGO DE ENERGÍA ELÉCTRICA PROV. DE LOS RÍOS SPE-0024-2025, CONSUMO NOV. DIC-2024 Y ENE-2025 SEGUN MEMO CTE-DAF-SG-2025-0106 Y 0103-M. ANEXO: FACT#1595613-1444825-1293354, MEMO CTE-DAF-C-2025-160-M Y OTROS DOC. SOPORTE. </t>
  </si>
  <si>
    <t>1595613-1444825-1293354,</t>
  </si>
  <si>
    <t>LIQUIDACION DE ENCARGO ALVARADO ERICK</t>
  </si>
  <si>
    <t xml:space="preserve">[P:03 T:SE A:2025] 068-9999-0000-COMISION TRANSITO DEL ECUADOR-LIQUIDACION DE ENCARGO ENERO 2025 ALVARADO CABRERA ERICK. </t>
  </si>
  <si>
    <t xml:space="preserve">CNEL EP.- PAGO DE ENERGÍA ELÉCTRICA EL ORO-EL GUABO , MEMO NRO.CTE-DP-2025-010 NOV Y DIC DEL 2024 Y ENERO DEL 2025 SPE-0035-2025, MEMO NRO.CTE-DAF-SG-2025-0141-M Y CTE-DAF-SG-2025-0140-M Y CERT.PAP-2025-GP-060 5-M, MEMO CTE-DAF-C-2025-0207-M, 5270999-4971675-4758974 SE ADJUNTAN DOCUMENTOS. </t>
  </si>
  <si>
    <t>PAGO DE MATRICULA DE 132 VEHICULOS</t>
  </si>
  <si>
    <t xml:space="preserve">SERVICIO DE RENTAS INTERNAS.-PAGO DE MATRICULAS DE 132 VEHICULOS AÑO 2025 CUYAS PLACAS TERMINAN CON EL DIGITO 2, MEMO No. CTE-DAF-MA-2025-0068-M MEMO N°CTE-DAF-MA-2025-0068-M MEMO N°CTE-DAF-C-2025-0203-M ADJTO. DCTOS DE SOPORTE CUR N°361 </t>
  </si>
  <si>
    <t xml:space="preserve">CNEL EP.- PAGO POR SERVICIOS DE ENERGÍA ELÉCTRICA PROV. LOS RIOS - BABAHOYO POR CONSUMOS DE NOVIEMBRE, DICIEMBRE 2024 Y ENERO 2025 C.U.E 1010000687, MEMO CTE-DAF-C-2025-0208-M, CTE-DAF-P-2025-0182-M, CTE-DAF-SG-2025-0129-M, FACTURAS 1640131-1477353-1338291 Y DEMÁS DCTOS. </t>
  </si>
  <si>
    <t>1640131-1477353-1338291</t>
  </si>
  <si>
    <t>REVISION TECNICA DE 135 VEHICULOS</t>
  </si>
  <si>
    <t xml:space="preserve">VERIFBUCAY S.A.- REVISIÓN TECNICA DE 135 VEHICULOS AÑO 2025 CUYAS PLACAS TERMINAN CON EL DIGITO 2, MEMO No. CTE-DAF-MA-2025-0068-M SE ADJUNTA ANEXO 2 Y DEMAS DOCTS. DE SOPORTE MEMO N°CTE-SDE-2025-0039-M MEMO N°CTE-DAF-C-2025-0203-M CUR N° 370 </t>
  </si>
  <si>
    <t xml:space="preserve">CNT EP.- PAGO POR SERVICIO DE TELEFONÍA FIJA PROVINCIA DEL AZUAY, CONSUMO NOVIEMBRE 2024 SE ADJUNTA MEMO CTE-DAF-C-2025-0229-M, CTE-DAF-P-2025-0209-M, CTE-DAF-SG-2025-0109-M, FACTURASC Y DEMÁS DCTOS. </t>
  </si>
  <si>
    <t xml:space="preserve"> 233022924-233040423</t>
  </si>
  <si>
    <t xml:space="preserve">CNT EP.- PAGO POR SERVICIO DE TELEFONÍA FIJA PROVINCIA DEL ORO, CONSUMO NOVIEMBRE 2024 SE ADJUNTA MEMO CTE-DAF-C-2025-0229-M, CTE-DAF-P-2025-0209-M, CTE-DAF-SG-2025-0111-M, FACTURAS 233023899-233023900-233023901 Y DEMÁS DCTOS. </t>
  </si>
  <si>
    <t xml:space="preserve">CNT EP.- PAGO POR SERVICIO DE TELEFONÍA FIJA PROVINCIA DEL GUAYAS, CONSUMO NOVIEMBRE 2024 SE ADJUNTA MEMO CTE-DAF-C-2025-0229-M, CTE-DAF-P-2025-0209-M, CTE-DAF-SG-2025-0121-M, FACTURAS 233022998-233039779-233039780 Y DEMÁS DCTOS. </t>
  </si>
  <si>
    <t xml:space="preserve"> 233022998-233039779-233039780</t>
  </si>
  <si>
    <t xml:space="preserve">CNT EP.- PAGO POR SERVICIO DE TELEFONÍA FIJA PROVINCIA DEL GUAYAS, CONSUMO NOVIEMBRE 2024 SE ADJUNTA MEMO CTE-DAF-C-2025-0229-M, CTE-DAF-P-2025-0209-M, CTE-DAF-SG-2025-0123-M, FACTURAS 233022989-233022990-233022991-233022988 Y DEMÁS DCTOS. </t>
  </si>
  <si>
    <t>233022989-233022990-233022991-233022988</t>
  </si>
  <si>
    <t xml:space="preserve">CNT EP.- PAGO POR SERVICIO DE TELEFONÍA FIJA PROVINCIA DE LOS RIOS, CONSUMO NOVIEMBRE 2024 SE ADJUNTA MEMO CTE-DAF-C-2025-0229-M, CTE-DAF-P-2025-0209-M, CTE-DAF-SG-2025-0127-M, FACTURAS 233022923-233023012-233023013-233023896-233023898-233023897-233023011 Y DEMÁS DCTOS. </t>
  </si>
  <si>
    <t>233022923-233023012-233023013-233023896-233023898-233023897-233023011</t>
  </si>
  <si>
    <t xml:space="preserve">CNT EP.- PAGO POR SERVICIO DE TELEFONÍA FIJA PROVINCIA DEL GUAYAS, CONSUMO NOVIEMBRE 2024 SE ADJUNTA MEMO CTE-DAF-C-2025-0229-M, CTE-DAF-P-2025-0209-M, CTE-DAF-SG-2025-0139-M, 35 FACTURAS Y DEMÁS DCTOS. </t>
  </si>
  <si>
    <t>0992153563001</t>
  </si>
  <si>
    <t>INTERNATIONAL WATER SERVICES GUAYAQUIL INTERAGUA C. LTDA.</t>
  </si>
  <si>
    <t xml:space="preserve">INTERAGUA C. LTDA.- SERVICIOS BÁSICOS AGUA POTABLE EN LA PROV DEL GUAYAS SPA-010-2025 CONSUMO DE DICIEMBRE 2024, MEMO NRO.CTE-DAF-SG-2025-0173-M DE CONFORMIDAD AL MEMORANDO NRO.CTE-DAF-SG-2025-0173-M Y MEMO NRO.CTE-DAF-SG-2025-0171-M , FACTURAS, MEMO CTE-DAF-C-2025-0217-M, SE ADJUNTAN DOCUMENTOS. </t>
  </si>
  <si>
    <t xml:space="preserve"> ABASTECIMIENTO DE COMBUSTIBLE PARA LOS VEHÍCULOS DE LA CTE</t>
  </si>
  <si>
    <t xml:space="preserve">ELIPOL S.A.-PAGO #3 POR ABASTECIMIENTO DE COMBUSTIBLE PARA LOS VEHÍCULOS DE LA CTE CONTRATO PE-CTE-2024-003 CANTÓN PEDRO CARBO PROV.DEL GUAYAS, MEMO CTE-DAF-C-2025-0241-M, MEMO CTE-DPGY-COMBDIESEL-PEDRO CARBO-0079-M, DEL 01 al 31 DE ENERO, FACTURAS # 1093-1094-1095 SE ADJUNTAN DOCUMENTOS. </t>
  </si>
  <si>
    <t xml:space="preserve"> 1093-1094-1095 </t>
  </si>
  <si>
    <t>ARRENDAMIENTO DE UN INMUEBLE PARA EL FUNCIONAMIENTO DE LA UCT Y CRV VEHICULAR EN LA PROV. DE AZUAY CANTÓN GIRÓN</t>
  </si>
  <si>
    <t xml:space="preserve">NARANJO ESPAÑA JUAN.-PAGO #9 DEL CONTRATO ARBI-CTE-2024-0001 ARRENDAMIENTO DE UN INMUEBLE PARA EL FUNCIONAMIENTO DE LA UCT Y CRV VEHICULAR EN LA PROV. DE AZUAY CANTÓN GIRÓN, DEL 1 AL 28 FEBRERO 2025 ADJ MEMO CTE-DAF-C-2025-0242-M, CTE-DPAZ-2025-0158-M, CTE-DPAZ-2025-0157-M, FACTURA 29 Y DEMÁS DCTOS. </t>
  </si>
  <si>
    <t xml:space="preserve">PARRAGA JESUS ANTONIO.- PAGO #3 DEL CONTRATO Nro. PE-CTE-2024-004 "CONTRATACIÓN DE SERVICIO DE ABASTECIMIENTO DE COMBUSTIBLE DIESEL PARA LOS VEHÍCULOS DE LA CTE EN EL CANTÓN SANTA LUCIA DEL GUAYAS" CONSUMO DEL 01-ENE AL 31-ENE-2025, MEMO CTE-DAF-C-2025-0243-M, CTE-DPGY-2025-0114-M, FACT. 5092 </t>
  </si>
  <si>
    <t xml:space="preserve">CNEL EP.- PAGO POR SERVICIO DE ENERGÍA ELÉCTRICA PROV. DE SANTA ELENA CONSUMO ENERO 2024 HASTA ENERO 2025 C.U.E 1604109864 MEMO CTE-DAF-C-2025-0238-M, CTE-DAF-P-2025-0212-M, CTE-DAF-SG-2025-0238-M, 13 FACTURAS Y DEMÁS DCTOS. </t>
  </si>
  <si>
    <t>0925999443</t>
  </si>
  <si>
    <t>SUAREZ BARZOLA CRISTINA FERNANDA</t>
  </si>
  <si>
    <t>NOMINA DEL MES DE FEBRERO</t>
  </si>
  <si>
    <t xml:space="preserve">RECLASIFICACIÓN POR RECHAZOS: [P:02 T:NO A:2025] 068-9999-0000-COMISION DE TRANSITO DEL ECUADOR- NOMINA DE SUELDO DEL MES DE FEBRERO DE 2025 DEL PERSONAL CIVIL Y UNIFORMADO. </t>
  </si>
  <si>
    <t>0958563819</t>
  </si>
  <si>
    <t>ROBALINO FLORES ELIANA ALEJANDRA</t>
  </si>
  <si>
    <t>0952678878</t>
  </si>
  <si>
    <t>TORRES ACOSTA ALEJANDRO JOSE</t>
  </si>
  <si>
    <t>0915873434</t>
  </si>
  <si>
    <t>CEREZO CERVANTES DENIS EDGAR</t>
  </si>
  <si>
    <t>0940015225</t>
  </si>
  <si>
    <t>PALMA CARDOZO CHRISTIAN VICENTE</t>
  </si>
  <si>
    <t>0951506765</t>
  </si>
  <si>
    <t>JARAMILLO JARAMILLO JOSELYNE JAMILET</t>
  </si>
  <si>
    <t>0704770841</t>
  </si>
  <si>
    <t>ZAMBRANO MORA GERSON JOSAFAT</t>
  </si>
  <si>
    <t>0706684107</t>
  </si>
  <si>
    <t>JIMBO ARMIJOS JOSTIN JEANPIER</t>
  </si>
  <si>
    <t xml:space="preserve">CNEL EP.-PAGO DE ENERGÍA ELÉCTRICA-LOS RÍOS BABAHOYO-VALORES POR CONSUMOS DE NOVIEMBRE Y DICIEMBRE DEL AÑO 2024 Y ENERO DEL AÑO 2025 SPE-0014-2025, MEMORANDO NRO.CTE-DAF-SG-2025-0084-M Y CTE-DAF-SG-2025-0082-M, MEMO CTE-DAF-C-2025-0167-M, FACT. #1594786-1450989-1306181, SE ADJUNTAN DOCUMENTOS. </t>
  </si>
  <si>
    <t>1594786-1450989-1306181</t>
  </si>
  <si>
    <t xml:space="preserve">CNEL EP.- PAGO DE ENERGÍA ELÉCTRICA-GUAYAS CONSUMOS DE AGOSTO 2024 HASTA ENERO DEL 2025 SPE-0018-2025, MEMORANDO NRO.CTE-DAF-SG-2025-0094-M Y CTE-DAF-SG-2025-0092-M, MEMO CTE-DAF-C-2025-0166-M, FACT. #58943341,60145369,60541464,61262691.62074792,63007938 SE ADJUNTAN DOCUMENTOS. </t>
  </si>
  <si>
    <t>58943341,60145369,60541464,61262691.62074792,63007938</t>
  </si>
  <si>
    <t>LIQUIDACION DE HABERES DE ESPINEL</t>
  </si>
  <si>
    <t xml:space="preserve">[P:03 T:LI A:2025] 068-9999-0000-COMISION DE TRANSITO DEL ECUADOR-LIQUIDACION DE HABERES DE LA EX SERVIDORA ESPINEL GARCIA MELANIE JESSMAR, QUIEN DESEMPENO EL CARGO DE ASISTENTE DE TESORERIA, HASTA EL 31 DE ENERO DE 2025. </t>
  </si>
  <si>
    <t>LIQUIDACION DE HABERES DE LUCIN CORTAZA CARLOS ALBERTO</t>
  </si>
  <si>
    <t xml:space="preserve">[P:03 T:LI A:2025] 068-9999-0000-COMISION DE TRANSITO DEL ECUADOR-LIQUIDACION DE HABERES DEL EX SERVIDOR LUCIN CORTAZA CARLOS ALBERTO, QUIEN DESEMPEÑO EL CARGO DE OFICINISTA , HASTA EL 31 DE ENERO 2025 </t>
  </si>
  <si>
    <t>LIQUIDACION DE HABERES DE ALVAREZ SOTOMAYOR ANDRES</t>
  </si>
  <si>
    <t xml:space="preserve">[P:03 T:LI A:2025] 068-9999-0000-COMISION DE TRANSITO DEL ECUADOR-LIQUIDACION DE HABERES DEL EX SERVIDOR ALVAREZ SOTOMAYOR ANDRES EDUARDO, QUIEN DESEMPEÑO EL CARGO DE ASISTENTE DE ASESORIA JURIDICA, HASTA EL 31 DE ENERO 2025 </t>
  </si>
  <si>
    <t xml:space="preserve">CNEL EP.- PAGO POR SERVICIO DE ENERGÍA ELÉCTRICA PROV. DE LOS RÍOS CONSUMO DE NOVIEMBRE, DICIEMBRE 024 Y ENERO 2025 C.U.E 1001593599, MEMO CTE-DAF-C-2025-0227-M, CTE-DAF-P-2025-0208-M, CTE-DAF-SG-2025-0202-M, FACTURAS 1595632-1444834-1293375- Y DEMÁS DCTOS. </t>
  </si>
  <si>
    <t>1595632-1444834-1293375</t>
  </si>
  <si>
    <t xml:space="preserve">CNEL EP.- PAGO POR SERVICIO DE ENERGÍA ELÉCTRICA PROV. DEL GUAYAS CONSUMO NOVIEMBRE, DICIEMBRE 2024 Y ENERO 2025 C.U.E 0400917012, MEMO CTE-DAF-C-2025-0228-M, CTE-DAF-P-2025-0207-M, CTE-DAF-SG-2025-0214-M, FACTURAS 61365373-62040610-62740310 Y DEMÁS DCTOS. </t>
  </si>
  <si>
    <t>61365373-62040610-62740310</t>
  </si>
  <si>
    <t xml:space="preserve">CNEL EP.- PAGO POR SERVICIO DE ENERGÍA ELÉCTRICA PROV. DEL ORO CONSUMO NOVIEMBRE, DICIEMBRE 2024 Y ENERO 2025 C.U.E 0705679162 MEMO CTE-DAF-C-2025-0230-M, CTE-DAF-P-2025-0206-M, CTE-DAF-SG-2025-0215-M, FACTURAS 5459560-5170068-4885073 Y DEMÁS DCTOS. </t>
  </si>
  <si>
    <t xml:space="preserve"> 5459560-5170068-4885073</t>
  </si>
  <si>
    <t xml:space="preserve">CNEL EP.- PAGO POR SERVICIO DE ENERGÍA ELÉCTRICA PROV. DEL GUAYAS CONSUMO MAYO A DICIEMBRE 2024 C.U.E 0400576272 MEMO CTE-DAF-C-2025-0231-M, CTE-DAF-P-2025-0216-M, CTE-DAF-SG-2025-0232-M, FACTURAS 56992111-57897378-58523041-59201416-59989753-60685657-61456250-62208252 Y DEMÁS DCTOS. </t>
  </si>
  <si>
    <t xml:space="preserve"> 56992111-57897378-58523041-59201416-59989753-60685657-61456250-62208252</t>
  </si>
  <si>
    <t>0190003809001</t>
  </si>
  <si>
    <t>EMPRESA ELECTRICA REGIONAL CENTRO SUR CA</t>
  </si>
  <si>
    <t xml:space="preserve">CENTRO SUR C.A.- PAGO POR SERVICIOS DE ENERGÍA ELÉCTRICA PROV. DEL AZUAY CONSUMO DE OCTUBRE HASTA DICIEMBRE 2024 C.U.E 0501391481 MEMO CTE-DAF-C-2025-0220-M, CTE-DAF-P-2025-0199-M, CTE-DAF-SG-2025-0169-M, FACTURAS 43519515-43046864-42578911 Y DEMÁS DCTOS. </t>
  </si>
  <si>
    <t xml:space="preserve"> 43519515-43046864-42578911</t>
  </si>
  <si>
    <t xml:space="preserve">CENTRO SUR CA: PAGO ENERGÍA ELÉCTRICA-PROV DEL AZUAY-CUENCA SPE-0045-2025 SUMINISTRO 201004357509 COD 0510049282 DE JUNIO A DIC 2024 Y ENERO 2025 SEGÚN MEMO NRO.CTE-DAF-SG-2025-0189-0185-M. ANEXO FACT#40380419-40901759-41405608-14902326-42419296-428818699-43393195-43875473, MEMO CTE-DAF-C-2025-224-M </t>
  </si>
  <si>
    <t>40380419-40901759-41405608-14902326-42419296-428818699-43393195-43875473</t>
  </si>
  <si>
    <t xml:space="preserve">EMPRESA ELECTRICA REGIONAL CENTRO SUR CA.- SERVICIOS BÁSICOS ENERGÍA ELÉCTRICA-PROVINCIA DEL AZUAY-CUENCA DE OCTUBRE A DICIEMBRE DEL AÑO 2024-SPE-0049-2025, MEMO NRO.CTE-DAF-SG-2025-0204-M Y CTE-DAF-SG-2025-0194-M, MEMO CTE-DAF-C-2025-0223-M, FACT# 42578913-43055123-43519517 SE ADJUNTAN DOCUMENTOS. </t>
  </si>
  <si>
    <t xml:space="preserve"> 42578913-43055123-43519517</t>
  </si>
  <si>
    <t xml:space="preserve">EMPRESA ELECTRICA REGIONAL CENTRO SUR CA.- ENERGÍA ELÉCTRICA-PROV DEL AZUAY-GUALACEO POR CONSUMOS DE OCTUBRE A DICIEMBRE 2024 Y ENERO 2025-SPE-0047-202,MEMO NRO.CTE-DAF-SG-2025-0191-M Y CTE-DAF-SG-2025-0186-M, MEMO CTE-DAF-C-2025-222-M, FACT # 42544302-43016467-43465920-43943473, SE ADJUNTAN DOC. </t>
  </si>
  <si>
    <t>42544302-43016467-43465920-43943473</t>
  </si>
  <si>
    <t xml:space="preserve">CNEL EP: PAGO ENERGÍA ELÉCTRICA-PROV DE EL ORO-SANTA ROSA SPE-0050 CONSUMO MES DE NOVIEMBRE A DIC.2024 Y ENERO 2025 SEGÚN MEMO CTE-DAF-SG-2025-0209-0208-M. ANEXO: FACT#4605879-4913570-5186852, MEMO CTE-DAF-C-2025-225-M Y OTROS DOC SOPORTES. </t>
  </si>
  <si>
    <t>4605879-4913570-5186852</t>
  </si>
  <si>
    <t xml:space="preserve">CENTRO SUR CAPAGO ENERGÍA ELÉCTRICA-PROV DEL AZUAY SPE-0043-2025 SUMINIATRO200003467095 COD 0504859328 MES NOV. A DIC 2024 Y ENERO 2025 SEGÚN MEMO CTE-DAF-SG-2025-0179-0176-M. ANEXO FACT#42583515-43055122-43534891, MEMO CTE-DAF-C-2025-0221-M Y OTROS DOC. SOPORTES. </t>
  </si>
  <si>
    <t>42583515-43055122-43534891</t>
  </si>
  <si>
    <t>CORPORACION NACIONAL TELECOMUNICACIONES CNT EP</t>
  </si>
  <si>
    <t xml:space="preserve">CORPORACION NACIONAL DE TELECOMUNICACIONES CNT EP-PAGO SERVICIOS BÁSICOS (TELEFONÍA FIJA) PROVINCIA DEL GUAYAS, CONSUMO NOVIEMBRE 2024. SPT-004-2025, DE CONFORMIDAD A MEMORANDO CTE-DAF-SG-2025-0139-M, CTE-DAF-SG-2025-0119-M , MEMO-CTE-DAF-C-2025-0229-M, FACTURAS, SE ADJUNTAN DOCUMENTOS. </t>
  </si>
  <si>
    <t xml:space="preserve">CNT EP: PAGO DE TELEFONÍA FIJA PROV DEL GUAYAS SPT-004-2025, CONSUMO NOVIEMBRE 2024 SEGUN MEMORANDO CTE-DAF-SG-2025-0139 Y CTE-DAF-SG-0119-M. ANEXO: 33 FACTURAS, MEMO CTE-DAD-C-2025-0229-M Y OTROS DOC SOPORTE. </t>
  </si>
  <si>
    <t xml:space="preserve">CNT EP: PAGO DE TELEFONÍA FIJA PROV DE MANABÍ SPT-008-2025, CONSUMO NOV. 2024 SEGUN MEMORANDO CTE-DAF-SG-2025-0139-0128-M. ANEXO: FACTURA#233023008-233023009-233023010-233023006-233023007, MEMO CTE-DAF-C-2025-0229-M Y OTROS DOC DE SOPORTE. </t>
  </si>
  <si>
    <t>233023008-233023009-233023010-233023006-233023007</t>
  </si>
  <si>
    <t xml:space="preserve">CNT EP: PAGO DE TELEFONÍA FIJA PROV DE MANABÍ SPT-009-2025, CONSUMO NOVIEMBRE 2024 SEGUN MEMORANDO CTE-DAF-SG-2025-0139-0130-M. ANEXO: FACTURAS#233035557-23039771, MEMOCTE-DAF-C-2025-0229-M Y OTROS DOC SOPORTE. </t>
  </si>
  <si>
    <t>233035557-23039771</t>
  </si>
  <si>
    <t xml:space="preserve">CNT EP: PAGO DE TELEFONÍA FIJA PROV. DE SANTO DOMINGO, CONSUMO NOVIEMBRE 2024 SEGUN MEMORANDO CTE-DAF-SG-2025-0139-0133-M. ANEXO: FACTURA#233035247-233022929, MEMO CTE-DAF-C-2025-0229-M Y OTROS DOC SOPORTE. </t>
  </si>
  <si>
    <t>233035247-233022929</t>
  </si>
  <si>
    <t xml:space="preserve">CNT EP: PAGO DE TELEFONÍA FIJA PROV DE SANTA ELENA SPT-011-2025, CONSUMO NOVIEMBRE 2024 SEGUN MEMORANDO CTE-DAF-SG-2025-0139-0134-M. ANEXO: FACTURA#233023887-233023886-233023895-233023888-233023894-233023890-233023891-233023892-233023893, MEMO CTE-DAF-C-0229-M Y OTROS DOC SOPORTE. </t>
  </si>
  <si>
    <t>233023887-233023886-233023895-233023888-233023894-233023890-233023891-233023892-233023893</t>
  </si>
  <si>
    <t xml:space="preserve">CNT EP: PAGO DE TELEFONÍA FIJA PROV DEL GUAYAS SPT-012-2025, CONSUMO NOVIEMBRE 2024 SEGUN MEMORANDO CTE-DAF-SG-2025-0139-0136-M. ANEXO: FACTURAS#233035302-233035244-233039783, MEMO CTE-DAF-C-2025-0229-M Y OTROS DOC SOPORTE. </t>
  </si>
  <si>
    <t>233035302-233035244-233039783</t>
  </si>
  <si>
    <t xml:space="preserve">CORPORACION NACIONAL DE TELECOMUNICACIONES CNT EP-PAGO SERVICIOS BÁSICOS (TELEFONÍA FIJA) PROVINCIA DEL GUAYAS, CONSUMO NOVIEMBRE 2024. SPT-001-2025, MEMO CTE-DAF-SG-2025-0139-M, CTE-DAF-SG-2025-0101-M. MEMO CTE-DAF-C-2025-0229-M, FACTURAS, SE ADJUNTAN DOCUMENTOS. </t>
  </si>
  <si>
    <t>INTERNATIONAL WATER SERVICES GUAYAQUIL INTERAGUA C LTDA.</t>
  </si>
  <si>
    <t xml:space="preserve">INTERAGUA C.LTDA: PAGO DE AGUA POTABLE PROV. GUAYAS SPA-011-2025 CONSUMO ENERO 2025 SEGÚN MEMO CTE-DAF-SG-2025-0201-0177-M. ANEXO: FACT#62985137-62987970-62986618-62989029-62897674-62986902-62991411-62985729-62991372-62986192-62899692-2812263, MM CTE-DAF-C-2025-0235-M CORREO Y OTROS DOC. SOPORTES </t>
  </si>
  <si>
    <t>62985137-62987970-62986618-62989029-62897674-62986902-62991411-62985729-62991372-62986192-62899692-2812263</t>
  </si>
  <si>
    <t xml:space="preserve">EMPRESA ELÉCTRICA REGIONAL CENTRO SUR.-PAGO SERVICIOS BÁSICOS (ENERGÍA ELÉCTRICA) PROV DEL AZUAY, CONSUMO OCTUBRE A DICIEMBRE-2024. SPE-0037-2025, MEMORANDO CTE-DAF-SG-2025-0237-M, CTE-DAF-SG-2025-0235-M, MEMO CTE-DAF-C-2025-0236-M, FACT. 42578910-43046863-43511467 SE ADJUNTAN DOCUMENTOS. </t>
  </si>
  <si>
    <t xml:space="preserve"> 42578910-43046863-43511467</t>
  </si>
  <si>
    <t xml:space="preserve">CNT EP.- PAGO POR SERVICIO DE TELEFONÍA FIJA PROVINCIA DEL GUAYAS, CONSUMO DICIEMBRE 2024 SE ADJUNTA MEMO CTE-DAF-C-2025-0244-M, CTE-DAF-P-2025-0221-M, CTE-DAF-SG-2025-0249-M, 34 FACTURAS Y DEMÁS DCTOS. </t>
  </si>
  <si>
    <t>CEVALLOS MENDOZA DIXI ELIZABEHT</t>
  </si>
  <si>
    <t>ARRENDAMIENTO DE INMUEBLE PARA EL FUNCIONAMIENTO DE LA DIR. DISTRITAL DE TRÁNSITO, DE MANABÍ-PORTOVIEJO</t>
  </si>
  <si>
    <t xml:space="preserve">CEVALLOS MENDOZA DIXI.- PLANILLA 16 DEL CONTRATO ARBI-CTE-2023-013 ARRENDAMIENTO DE INMUEBLE PARA EL FUNCIONAMIENTO DE LA DIR. DISTRITAL DE TRÁNSITO, DE MANABÍ-PORTOVIEJO DEL 2-FEB AL 01-MARZ 2025 ADJ MEMO CTE-DAF-C-2025-0252-M, CTE-DPMB-2025-0098-M, CTE-DPMB-LV-2025-004-M, FACTURA 672 Y DEMÁS DCTOS </t>
  </si>
  <si>
    <t xml:space="preserve">CNT EP.- PAGO POR SERVICIO DE TELEFONÍA FIJA PROVINCIA DE MANABI, CONSUMO DICIEMBRE 2024 SE ADJUNTA MEMO CTE-DAF-C-2025-0244-M, CTE-DAF-P-2025-0221-M, CTE-DAF-SG-2025-0157-M, FACTURAS 234047312-234051974 Y DEMÁS DCTOS. </t>
  </si>
  <si>
    <t>234047312-234051974</t>
  </si>
  <si>
    <t xml:space="preserve">CNT EP.- PAGO POR SERVICIO DE TELEFONÍA FIJA PROVINCIA DE MANABI, CONSUMO DICIEMBRE 2024 SE ADJUNTA MEMO CTE-DAF-C-2025-0244-M, CTE-DAF-P-2025-0221-M, CTE-DAF-SG-2025-0155-M, FACTURAS 234036832-234036833-234036834-234036830-234036831 Y DEMÁS DCTOS. </t>
  </si>
  <si>
    <t xml:space="preserve"> 234036832-234036833-234036834-234036830-234036831 </t>
  </si>
  <si>
    <t xml:space="preserve">CNT EP.- PAGO POR SERVICIO DE TELEFONÍA FIJA PROVINCIA DE LOS RIOS, CONSUMO DICIEMBRE 2024 SE ADJUNTA MEMO CTE-DAF-C-2025-0244-M, CTE-DAF-P-2025-0221-M, CTE-DAF-SG-2025-0154-M, 7 FACTURAS Y DEMÁS DCTOS. </t>
  </si>
  <si>
    <t xml:space="preserve">CORPORACION NACIONAL DE TELECOMUNICACIONES CNT EP-PAGO SERVICIOS BÁSICOS (TELEFONÍA FIJA) PROVINCIA DEL AZUAY, CONSUMO DICIEMBRE 2024. SPT-0014-2025, MEMORANDO CTE-DAF-SG-2025-0182-M, CTE-DAF-SG-2025-0144-M , FACTURA # 234036748-234052623 MEMO CTE-DAF-C-2025 SE ADJUNTAN DOCUMENTOS. </t>
  </si>
  <si>
    <t>234036748-234052623</t>
  </si>
  <si>
    <t xml:space="preserve"> 234036748-234052623</t>
  </si>
  <si>
    <t xml:space="preserve">CNT EP.- PAGO POR SERVICIO DE TELEFONÍA FIJA PROVINCIA DEL GUAYAS, CONSUMO DICIEMBRE 2024 SE ADJUNTA MEMO CTE-DAF-C-2025-0244-M, CTE-DAF-P-2025-0221-M, CTE-DAF-SG-2025-0149-M, FACTURAS 234036822-234051982-234051983 Y DEMÁS DCTOS. </t>
  </si>
  <si>
    <t>234036822-234051982-234051983</t>
  </si>
  <si>
    <t xml:space="preserve">CORPORACION NACIONAL DE TELECOMUNICACIONES CNT EP-PAGO TELEFONÍA FIJA PROVINCIA DE EL ORO, CONSUMO DICIEMBRE 2024. SPT-0015-2025, MEMORANDO CTE-DAF-SG-2025-0182-M, CTE-DAF-SG-2025-0145-M, MEMO CTE-DAF-C-2025-0244-M, FACTURAS # 234037913-234037914-234037915 SE ADJUNTAN DOCUMENTOS. </t>
  </si>
  <si>
    <t>234037913-234037914-234037915</t>
  </si>
  <si>
    <t xml:space="preserve">CORPORACION NACIONAL DE TELECOMUNICACIONES CNT EP-PAGO SERVICIOS BÁSICOS (TELEFONÍA FIJA) PROVINCIA DEL GUAYAS, CONSUMO DICIEMBRE 2024. SPT-0024-2025, MEMORANDO CTE-DAF-SG-2025-0182-M, CTE-DAF-SG-2025-0160-M, FACTURAS # 234047088-234047044-234051986, SE ADJUNTAN DOCUMENTOS. </t>
  </si>
  <si>
    <t>234047088-234047044-234051986</t>
  </si>
  <si>
    <t>0968587600001</t>
  </si>
  <si>
    <t>EMPRESA PUBLICA DE AGUA POTABLE Y ALCANTARILLADO DEL CANTON PLAYAS HIDROPLAYAS</t>
  </si>
  <si>
    <t xml:space="preserve">HIDROPLAYAS EP.- PAGO POR SERVICIO DE AGUA POTABLE PROV. DEL GUAYAS, CONSUMO NOV, DIC 2024 Y ENE, FEB 2025 SE ADJUNTA MEMO CTE-DAF-C-2025-0260-M, CTE-DAF-P-2025-0227-M, CTE-DAF-SG-2025-0260-M, FACTURAS 1822899-1848756-1863637-1879493 Y DEMÁS DCTOS. </t>
  </si>
  <si>
    <t>1822899-1848756-1863637-1879493</t>
  </si>
  <si>
    <t xml:space="preserve">CORPORACION NACIONAL DE TELECOMUNICACIONES CNT EP-PAGO SERVICIOS BÁSICOS (TELEFONÍA FIJA) PROVINCIA DE SANTA ELENA, CONSUMO DICIEMBRE 2024. SPT-0023-2025, DE CONFORMIDAD A MEMORANDO CTE-DAF-SG-2025-0182-M, CTE-DAF-SG-2025-0159-M, MEMO CTE-DAF-C-2025-0244-M, FACTURAS, SE ADJUNTAN DOCUMENTOS. </t>
  </si>
  <si>
    <t>MARTILLO CRUZ ANGELA DE LOURDES</t>
  </si>
  <si>
    <t>ARRENDAMIENTO DE INMUEBLE PARA EL FUNCIONAMIENTO DE LA UCT, EN LA PROV. DEL GUAYAS, CANTÓN ISIDRO AYORA</t>
  </si>
  <si>
    <t xml:space="preserve">MARTILLO CRUZ ANGELA.- PAGO DEL CONTRATO ARBI-CTE-006-2023 ARRENDAMIENTO DE INMUEBLE PARA EL FUNCIONAMIENTO DE LA UCT, EN LA PROV. DEL GUAYAS, CANTÓN ISIDRO AYORA DEL 2-FEB AL 01-MARZ 2025 ADJ MEMO CTE-DAF-C-2025-0258-M, CTE-DPGY-2025-0115-M, FACTURA 62 Y DEMÁS DCTOS </t>
  </si>
  <si>
    <t>ALOAGAS CIA LTDA.</t>
  </si>
  <si>
    <t xml:space="preserve"> ARRENDAMIENTO DE INMUEBLE PARA EL FUNCIONAMIENTO DEL CRV, EN LA PROV. DEL PICHINCHA, CANTÓN MEJÍA</t>
  </si>
  <si>
    <t xml:space="preserve">ALOAGAS CIA. LTDA.- PAGO DEL CONTRATO ARBI-CTE-008-2023 ARRENDAMIENTO DE INMUEBLE PARA EL FUNCIONAMIENTO DEL CRV, EN LA PROV. DEL PICHINCHA, CANTÓN MEJÍA DEL 4-FEB AL 03-MARZ 2025 ADJ MEMO CTE-DAF-C-2025-0246-M, CTE-DAF-I-2025-0055-M, FACTURA 13 Y DEMÁS DCTOS </t>
  </si>
  <si>
    <t xml:space="preserve">CORPORACION NACIONAL DE TELECOMUNICACIONES CNT EP-PAGO SERVICIOS BÁSICOS (TELEFONÍA FIJA) PROVINCIA DEL SANTO DOMINGO, CONSUMO DICIEMBRE 2024. SPT-0022-2025, DE CONFORMIDAD A MEMORANDO CTE-DAF-SG-2025-0182-M, CTE-DAF-SG-2025-0158-M , FACTURAS # 234047045-234036753 SE ADJUNTAN DOCUMENTOS. </t>
  </si>
  <si>
    <t xml:space="preserve"> 234047045-234036753</t>
  </si>
  <si>
    <t>0968586200001</t>
  </si>
  <si>
    <t>EMPRESA MUNICIPAL DE AGUA POTABLE Y ALCANTARILLADO DE DURAN EMPRESA PUBLICA EMAPAD EP</t>
  </si>
  <si>
    <t xml:space="preserve">EMPRESA MUNICIPAL DE AGUA POTABLE Y ALCANTARILLADO DE DURAN EMPRESA PUBLICA EMAP -PAGO SERVICIOS BÁSICOS AGUA POTABLE PROV DEL GUAYAS, CONSUMO NOV, DIC 2024 Y ENERO 2025 SPA-0018-2025, MEMORANDO CTE-DAF-SG-2025-0253-M, MEMO CTE-DAF-C-2025-0259-M, FACT. # 17754298-17783103-17624178 SE ADJUNTAN DOC. </t>
  </si>
  <si>
    <t>17754298-17783103-17624178</t>
  </si>
  <si>
    <t>ARRENDAMIENTO DE INMUEBLE PARA USO DE ALOJAMIENTO DE CTE CANTÓN MEJÍA PARROQUIA TANDAPI</t>
  </si>
  <si>
    <t xml:space="preserve">UNAPUCHA GUANOPATIN BERTHA .- PAGO #8 CONTRATO NRO.ARBI-CTE-2024-004 ARRENDAMIENTO DE INMUEBLE PARA USO DE ALOJAMIENTO DE CTE CANTÓN MEJÍA PARROQUIA TANDAPI, DE 09 DE FEBRERO AL 08 DE MARZO , MEMO CTE-DAF-C-2025-0253-M, FACT # 003, MEMO CTE-DAF-I-2025-0056-M, SE ADJUNTAN DOCUMENTOS. </t>
  </si>
  <si>
    <t xml:space="preserve">INTERAGUA CIA.LTDA.- SERVICIOS BÁSICOS AGUA POTABLE CONSUMOS DE NOV 2024, MEMO NRO.CTE-DAF-SG-2025-0172-M Y CTE-DAF-SG-2025-0170-M, MEMO CTE-DAF-C-2025-0237-M, FACT # 61812244-61813240-61815926-61814327-61680110-61816704-61817854-61813511-61813591-61814730-61682648- 61812180-62029972. </t>
  </si>
  <si>
    <t>61812244-61813240-61815926-61814327-61680110-61816704-61817854-61813511-61813591-61814730-61682648- 61812180-62029972</t>
  </si>
  <si>
    <t xml:space="preserve">INTERAGUA CIA.LTDA.-SERVICIOS BÁSICOS AGUA POTABLE CORRESPONDIENTE AL CONSUMOS DE NOVIEMBRE DEL AÑO 2024 SEGÚN MEMO NRO.CTE-DAF-SG-2025-0172-M Y CTE-DAF-SG-2025-0170-M , FACTURA # 2755196 MEMO CTE-DAF-C-2025-237-M, SE ADJUNTAN DOCUMENTOS. </t>
  </si>
  <si>
    <t xml:space="preserve">CNT EP.- PAGO POR SERVICIO DE TELEFONÍA FIJA PROVINCIA DEL GUAYAS, CONSUMO ENERO 2025 SE ADJUNTA MEMO CTE-DAF-C-2025-0247-M, CTE-DAF-P-2025-0225-M, CTE-DAF-SG-2025-0219-M, 25 FACTURAS Y DEMÁS DCTOS. </t>
  </si>
  <si>
    <t xml:space="preserve">CENTRO SUR C.A: PAGO ENERGÍA ELÉCTRICA-PROV DEL AZUAY SPE-0036-2025 SUMINISTRO 20000259008 COD 0500869370, MES JULIO A DIC 2024 Y ENERO 2025 SEGÚN MEMO CTE-DAF-SG-2025-0162-0150-M. ANEXO FACT#40733019-41180451-42142915-42583514-43055121-43527007, MEMO CTE-DAF-C-2025-218-M, CORREO Y OTROS DOC SOPORTE </t>
  </si>
  <si>
    <t>40733019-41180451-42142915-42583514-43055121-43527007</t>
  </si>
  <si>
    <t>AJUSTES DE FONDOS DE RESERVA QUE ACUMULAN AL IESS</t>
  </si>
  <si>
    <t xml:space="preserve">[P:02 T:AJ A:2025] 068-9999-0000-COMISION DE TRANSITO DEL ECUADOR- AJUSTES DE FONDOS DE RESERVA QUE ACUMULAN AL IESS DEL MES DE FEBRERO 2025 DEL PERSONAL PASIVO SENORES AVENDAÑO CAMACHO MARIA JANETH, CONTRERAS BENITES YANINA PAMELA Y PULLEY ITURRALDE DANIEL ALFREDO. </t>
  </si>
  <si>
    <t>PAGO DE FONDOS DE RESERVA, CODIGO DE TRABAJO</t>
  </si>
  <si>
    <t xml:space="preserve">[P:02 T:FR A:2025] 068-9999-0000-COMISION DE TRANSITO DEL ECUADOR-PAGO DE FONDOS DE RESERVA DEL PERSONAL CIVIL, CODIGO DE TRABAJO Y UNIFORMADO CORRESPONDIENTE AL MES DE FEBRERO DE 2025. </t>
  </si>
  <si>
    <t>FONDO DE RESERVA POR SUBRROGACION 2025</t>
  </si>
  <si>
    <t xml:space="preserve">[P:02 T:AJ A:2025] 068-9999-0000-COMISION DE TRANSITO DEL ECUADOR-AJUSTE DE FONDOS DE RESERVA DEL MES DE FEBRERO 2025 POR SUBROGACIONES, ENCARGO, PERSONAL X CAMBIO DE RMU,DIF. DE RMU POR 1 ANO 1 DIA DE UNIFORMADOS ENTRE OTROS. </t>
  </si>
  <si>
    <t xml:space="preserve">CNEL EP.- PAGO POR SERVICIO DE ENERGÍA ELÉCTRICA PROV. DE SANTA ELENA CONSUMO FEBRERO 2024 HASTA ENERO 2025 C.U.E 1604110185 MEMO CTE-DAF-C-2025-0234-M, CTE-DAF-P-2025-0214-M, CTE-DAF-SG-2025-0236-M, 12 FACTURAS Y DEMÁS DCTOS. </t>
  </si>
  <si>
    <t>ARRENDAMIENTO DE UN INMUEBLE COMO UCT DE LA PROVINCIA DE MANABI, CANTÓN PERDEALES</t>
  </si>
  <si>
    <t xml:space="preserve">PUERTAS ROSALES YENNY.- PAGO #5 "CONTRATACIÓN DEL SERVICIO DE ARRENDAMIENTO DE UN INMUEBLE COMO UCT DE LA PROVINCIA DE MANABI, CANTÓN PERDEALES" PERIODO DEL 10-FEB-2025 AL 09-MARZO-2025, MEMO CTE-DAF-C-2025-0263-M, CTE-DPMB-2025-0104-M-CTE-DPMB-2025-0103-M, FACTURA 12 Y DEMÁS DCTOS. </t>
  </si>
  <si>
    <t>ABASTECIMIENTO DE COMBUSTIBLE ECO PAÍS PARA LOS VEHICULOS DE LA CTE CANTON PEDRO CARBO PERIODO</t>
  </si>
  <si>
    <t xml:space="preserve"> MCS-CTE-2024-002 </t>
  </si>
  <si>
    <t xml:space="preserve">ELIPOL S.A.- CONTRATO DE MENOR CUANTIA DE SERVICIOS N° MCS-CTE-2024-002 CONTRATACIÓN DE SERVICIO DE ABASTECIMIENTO DE COMBUSTIBLE ECO PAÍS PARA LOS VEHICULOS DE LA CTE CANTON PEDRO CARBO PERIODO DEL 01 AL 31 ENERO 2025 ADJ MEMO CTE-DAF-C-2025-0256-M, FACTURAS 1097-1098-1099-1100-1101-1096-1102-1103 </t>
  </si>
  <si>
    <t xml:space="preserve"> 1097-1098-1099-1100-1101-1096-1102-1103 </t>
  </si>
  <si>
    <t xml:space="preserve">CNT EP.- PAGO POR SERVICIO DE TELEFONÍA FIJA PROVINCIA DEL GUAYAS, CONSUMO ENERO 2025 SE ADJUNTA MEMO CTE-DAF-C-2025-0247-M, CTE-DAF-P-2025-0225-M, CTE-DAF-SG-2025-0248-M, 34 FACTURAS Y DEMÁS DCTOS. </t>
  </si>
  <si>
    <t xml:space="preserve">SUBSIDIO DE ALIMENTACION, ANTIGÜEDAD Y CARGA FAMILIAR </t>
  </si>
  <si>
    <t xml:space="preserve">[P:03 T:NO A:2025] 068-9999-0000-COMISION DE TRANSITO DEL ECUADOR-SUBSIDIO DE ALIMENTACION, ANTIGUEDAD Y CARGA FAMILIAR DE SENORES REGIMEN CODIGO DE TRABAJO CORRESPONDIENTE AL MES DE FEBRERO DE 2025 </t>
  </si>
  <si>
    <t>EMPRESA PUBLICA MUNICIPAL DE AGUA POTABLE Y ALCANTARILLADO DE SANTO DOMINGO EP</t>
  </si>
  <si>
    <t xml:space="preserve">E.P.M.A.P.A. SANTO DOMINGO EP.- PAGO POR SERVICIO DE AGUA POTABLE PROV. SANTO DOMINGO, CONSUMO NOV, DIC 2024 Y ENE, FEB 2025, SE ADJUNTA MEMO CTE-DAF-C-2025-0266-M, CTE-DAF-P-2025-0230-M, CTE-DAF-SG-2025-0266-M, FACTURAS 12041274-12092108-12121179-12172076-12201313-12252370-12281864 Y DEMÁS DCTOS. </t>
  </si>
  <si>
    <t>12041274-12092108-12121179-12172076-12201313-12252370-12281864</t>
  </si>
  <si>
    <t xml:space="preserve">CORPORACION NACIONAL DE TELECOMUNICACIONES CNT EP-PAGO SERVICIOS BÁSICOS (TELEFONÍA FIJA) PROV DE SANTA ELENA, CONSUMO ENERO 2025. SPT-0034-2025, MEMORANDO CTE-DAF-SG-2025-0233-M, CTE-DAF-SG-2025-0248-M, CTE-DAF-SG-2025-0227-M, MEMO CTE-DAF-C-2025-0247-M, FACTURAS, SE ADJUNTAN DOCUMENTOS. </t>
  </si>
  <si>
    <t xml:space="preserve">CORPORACION NACIONAL DE TELECOMUNICACIONES CNT EP.- PAGO TELEFONÍA FIJA PROVINCIA DEL GUAYAS, CONSUMO ENERO 2025. SPT-0035-2025, MEMO CTE-DAF-SG-2025-0233-M, CTE-DAF-SG-2025-0248-M, CTE-DAF-SG-2025-0228-M, FACTURAS # 235039877-235039849-235046135,MEMO CTE-DAF-C-2025-0247-M SE ADJUNTAN DOCUMENTOS. </t>
  </si>
  <si>
    <t>235039877-235039849-235046135</t>
  </si>
  <si>
    <t xml:space="preserve">CORPORACIÓN NACIONAL DE TELECOMUNICACIONES CNT EP-PAGO TELEFONÍA FIJA PROVINCIA DEL GUAYAS, ENERO 2025. SPT-0036-2025, MEMOCTE-DAF-SG-2025-0233-M, CTE-DAF-SG-2025-0248-M, CTE-DAF-SG-2025-0229-M, MEMO CTE-DAF-C-2025-0247-M, FACT. # 235028953-235028954-235028955-235028952 SE ADJUNTAN DOCUMENTOS. </t>
  </si>
  <si>
    <t>235028953-235028954-235028955-235028952</t>
  </si>
  <si>
    <t xml:space="preserve">CORPORACIÓN NACIONAL DE TELECOMUNICACIONES CNT EP-PAGO TELEFONÍA FIJA PROVINCIA DEL GUAYAS, CONSUMO ENERO 2025. SPT-0037-2025, MEMO CTE-DAF-SG-2025-0233-M, CTE-DAF-SG-2025-0248-M, CTE-DAF-SG-2025-0230-M, MEMO CTE-DAF-C-2025-0247-M, FACT. #235028962-235046131-235046132, SE ADJUNTAN DOCUMENTOS. </t>
  </si>
  <si>
    <t>235028962-235046131-235046132</t>
  </si>
  <si>
    <t xml:space="preserve">CORPORACION NACIONAL DE TELECOMUNICACIONES CNT EP-PAGO SERVICIOS BÁSICOS (TELEFONÍA FIJA) PROV DEL GUAYAS, ENERO 2025. SPT-0029-2025, DE CONFORMIDAD A MEMORANDO CTE-DAF-SG-2025-0233-M, CTE-DAF-SG-2025-0248-M, CTE-DAF-SG-2025-0222-M, MEMO CTE-DAF-C-2025-0247-M, FACTURAS , SE ADJUNTAN DOCUMENTOS. </t>
  </si>
  <si>
    <t xml:space="preserve">CNT EP: PAGO DE TELEFONÍA FIJA PROV DEL GUAYAS SPT-0016-2025, CONSUMO DICIEMBRE 2024 SEGUN MEMO CTE-DAF-SG-2025-0182-147-M. ANEXO 34 FACTURAS, MEMO CTE-DAF-C-2025-0244-M Y OTROS DOC. SOPORTE. </t>
  </si>
  <si>
    <t xml:space="preserve">CNT EP: PAGO DE TELEFONÍA FIJA PROVINCIA DEL GUAYAS SPT-0013-2025, CONSUMO DICIEMBRE 2024, SEGUN MEMORANDO CTE-DAF-SG-2025-0182-M, CTE-DAF-SG-2025-0142-M. ANEXO 25 FACTURAS, MEMO CTE-DAF-C-2025-0244-M Y OTROS DOC. SOPORTE. </t>
  </si>
  <si>
    <t>CE-2024-0002741894</t>
  </si>
  <si>
    <t xml:space="preserve">ASOCIACION DE SERVICIOS DE LIMPIEZA LUNA BRILLANTE ASOLIMPBRILLAN.- PAGO #3 SEGÚN OC No. CE-2024-0002741894 SERVICIO DE LIMPIEZA DE INTERIORES Y EXTERIORES TIPO III, MEMO CTE-DAF-C-2025-0287-M, DEL 05 DE FEBRERO AL 04 DE MARZO 2025, MEMO CTE-DAF-SG-2025-0287-M, FACT. #097 SE ADJUNTAN DOCUMENTOS. </t>
  </si>
  <si>
    <t xml:space="preserve">CNT EP: PAGO DE TELEFONÍA FIJA PROV DEL GUAYAS, CONSUMO ENERO 2025. SPT-0029-2025, SEGUN MEMORANDO CTE-DAF-SG-2025-0233-0248-0222-M. ANEXO 33 FACTURAS, MEMO CTE-DAF-C-2025-0247-M Y OTROS DOC. SOPORTE. </t>
  </si>
  <si>
    <t xml:space="preserve">CNT EP: PAGO TELEFONÍA FIJA PROV DEL AZUAY . SPT-0027-2025 CONSUMO ENERO 2025, SEGUN MEMORANDO CTE-DAF-SG-2025-0233-M, CTE-DAF-SG-2025-0248-M, CTE-DAF-SG-2025-0220-M. ANEXO: FACT#235028888-235046761, MEMO CTE-DAF-C-2025-0247-M Y OTROS DOC DE SOPORTE. </t>
  </si>
  <si>
    <t>235028888-235046761</t>
  </si>
  <si>
    <t xml:space="preserve">CNT EP: PAGO DE TELEFONÍA FIJA PROV DE EL ORO SPT-0028-2025, CONSUMO ENERO 2025, SEGUN MEMORANDO CTE-DAF-SG-2025-0233-M, CTE-DAF-SG-2025-0248-M, CTE-DAF-SG-2025-0221-M. ANEXO: FACT#235029661-235029662-235029663, MEMO CTE-DAF-C-2025-0247-M Y OTROS DOC DE SOPORTE. </t>
  </si>
  <si>
    <t>235029661-235029662-235029663</t>
  </si>
  <si>
    <t xml:space="preserve">CNT EP: PAGO DE TELEFONÍA FIJA PROV DE LOS RÍOS SPT-0030-2025 CONSUMO ENERO 2025, SEGUN MEMO CTE-DAF-SG-2025-0233-M, CTE-DAF-SG-2025-0248-M, CTE-DAF-SG-2025-0223-M. ANEXO: FACT#235028887-235028976-235028977-235029658-235029660-235029659-235028975, MEMO CTE-DAF-C-2025-0247-M Y OTROS DOC SOPORTE. </t>
  </si>
  <si>
    <t>235028887-235028976-235028977-235029658-235029660-235029659-235028975</t>
  </si>
  <si>
    <t xml:space="preserve">CNT EP: PAGO TELEFONÍA FIJA PROV DE MANABÍ CONSUMO ENERO 2025 SPT-0031-2025, SEGUN MEMORANDO CTE-DAF-SG-2025-0233-M, CTE-DAF-SG-2025-0248-M, CTE-DAF-SG-2025-0224-M. ANEXO FACT#235028972-235028973-235028974-235028970-235028971, MEMO CTE-DAF-C-2025-0247-M Y OTROS DOC DE SOPORTE. </t>
  </si>
  <si>
    <t>235028972-235028973-235028974-235028970-235028971</t>
  </si>
  <si>
    <t xml:space="preserve">CNT EP: PAGO DE TELEFONÍA FIJA PROV DE MANABÍ, CONSUMO ENERO 2025 SPT-0032-2025, SEGUN MEMORANDO CTE-DAF-SG-2025-0233-M, CTE-DAF-SG-2025-0248-M, CTE-DAF-SG-2025-0225-M. ANEXO: FACTURAS# 235040073-235046123, MEMO CTE-DAF-C-2025-0247-M Y OTROS DOC DE SOPORTE. </t>
  </si>
  <si>
    <t>235040073-235046123,</t>
  </si>
  <si>
    <t xml:space="preserve">CNT EP: PAGO DE TELEFONÍA FIJA PROV DE SANTO DOMINGO, CONSUMO ENERO 2025 SPT-0033-2025, SEGUN MEMORANDO CTE-DAF-SG-2025-0233-M, CTE-DAF-SG-2025-0248-M, CTE-DAF-SG-2025-0226-M. ANEXO: FACTURAS#235039851-235028893, MEMO CTE-DAF-C-2025-0247-M Y OTROS DOC DE SOPORTE. </t>
  </si>
  <si>
    <t>235039851-235028893</t>
  </si>
  <si>
    <t>DECIMO CUARTO DEL 2025</t>
  </si>
  <si>
    <t xml:space="preserve">[P:03 T:CL A:2025] 068-9999-0000-COMISION DE TRANSITO DEL ECUADOR- PAGO DEL DECIMO CUARTO SUELDO DE 2025 DEL PERSONAL QUE PERTENCE AL REGIMEN DE LOSEP Y OTROS REGIMENES ESPECIALES. </t>
  </si>
  <si>
    <t xml:space="preserve">[P:03 T:CT A:2025] 068-9999-0000-COMISION DE TRANSITO DEL ECUADOR- NOMINA DEL DECIMO CUARTO SUELDO DE 2025 DEL PERSONAL DE CODIGO DE TRABAJO. </t>
  </si>
  <si>
    <t>EMPRESA PUBLICA MUNICIPAL DE AGUA POTABLE Y SANEAMIENTO DE PORTOVIEJO EP</t>
  </si>
  <si>
    <t xml:space="preserve">EMPRESA PUBLICA MUNICIPAL DE AGUA POTABLE Y SANEAMIENTO DE PORTOVIEJO EP--PAGO AGUA POTABLE PROVINCIA DEL MANABI, CONSUMO NOVIEMBRE, DICIEMBRE 2024 Y ENERO 2025 , MEMO CTE-DAF-SG-2025-0251-M, CTE-DAF-SG-2025-0246-M., FACT. #4510260-4510298-4567295-4567277-4628517-4628471 SE ADJUNTAN DOCUMENTOS. </t>
  </si>
  <si>
    <t xml:space="preserve">ENERGIA ELECTRICA </t>
  </si>
  <si>
    <t xml:space="preserve">CENTRO SUR CA: PAGO DE ENERGÍA ELÉCTRICA PROV DEL AZUAY SPE-0041-2025, CONSUMO JUL-2024 A DIC-2024, SEGUN MEMORANDO CTE-DAF-SG-2025-0267-0240-M. ANEXO: FACT#41166786-41634215-42104287-42578912-43046865-43519516, MEMO CTE-DAF-C-2025-268-M Y OTROS DOC SOPORTE. </t>
  </si>
  <si>
    <t>41166786-41634215-42104287-42578912-43046865-43519516</t>
  </si>
  <si>
    <t xml:space="preserve">CNEL EP.- PAGO POR SERVICIO DE ENERGÍA ELÉCTRICA PROV. DE BOLIVAR CONSUMO OCTUBRE A DICIEMBRE 2024 Y ENERO 2025 C.U.E 0300021357 MEMO CTE-DAF-C-2025-0269-M, CTE-DAF-P-2025-0240-M, CTE-DAF-SG-2025-0268-M, FACTURAS 1326687-1242427-1137709-1131827 Y DEMÁS DCTOS. </t>
  </si>
  <si>
    <t xml:space="preserve"> 1326687-1242427-1137709-1131827</t>
  </si>
  <si>
    <t xml:space="preserve">CNEL EP.- PAGO POR SERVICIO DE ENERGÍA ELÉCTRICA PROV. DE SANTA ELENA CONSUMO ENERO A NOVIEMBRE 2024 C.U.E 1601977089 MEMO CTE-DAF-C-2025-0272-M, CTE-DAF-P-2025-0239-M, CTE-DAF-SG-2025-0256-M, 11 FACTURAS Y DEMÁS DCTOS. </t>
  </si>
  <si>
    <t>LIQUIDACION DE HABERES DE DIANA PAOLA QUIMIR</t>
  </si>
  <si>
    <t xml:space="preserve">[P:03 T:LI A:2025] 068-9999-0000-COMISION DE TRANSITO DEL ECUADOR-LIQUIDACION DE HABERES DE LA EX SERVIDORA ZAMBRANO QUIMIS DIANA PAOLA, QUIEN DESEMPENO EL CARGO DE DIGITADOR RECAUDADOR, HASTA EL 31 DE ENERO DE 2025. </t>
  </si>
  <si>
    <t>LIQUIDACION DE HABERES DE MORLA LEONES ELENA ROSALIA</t>
  </si>
  <si>
    <t xml:space="preserve">[P:03 T:LI A:2025] 068-9999-0000-COMISION DE TRANSITO DEL ECUADOR- LIQUIDACION DE HABERES DE LA EX SERVIDORA MORLA LEONES ELENA ROSALIA, QUIEN DESEMPENO EL CARGO DE DIGITADOR RECAUDADOR, HASTA EL 31 DE ENERO DE 2025 </t>
  </si>
  <si>
    <t>LOPEZ LOPEZ EDISON ALFREDO</t>
  </si>
  <si>
    <t xml:space="preserve">LOPEZ LOPEZ EDINSON ALFREDO.- PAGO #20 CONTRTO Nro. ARBI-CTE-007-2023 "SERVICIO DE ARRENDAMIENTO DE UN INMUEBLE PARA EL FUNCIONAMIENTO DEL CRV CANTÓN NARANJAL" DEL 01 AL 28 FEBRERO-2025, ADJ MEMO-CTE-DAF-C-2025-0281-M, CTE-DPGY-2025-0128-M, FACTURA # 20 Y DEMÁS DOCUMENTOS. </t>
  </si>
  <si>
    <t>LIQUIDACION DE HABERES DE BALLADARES VERA JACINTO</t>
  </si>
  <si>
    <t xml:space="preserve">[P:03 T:LI A:2025] 068-9999-0000-COMISION DE TRANSITO DEL ECUADOR-LIQUIDACION DE HABERES DEL EX SERVIDOR BALLADARES VERA JACINTO ROGELIO, QUIEN DESEMPENO EL CARGO DE TECNICO DE LA DOCUMENTACION Y ARCHIVO, HASTA EL 31 DE ENERO DE 2025. </t>
  </si>
  <si>
    <t xml:space="preserve">EMPRESA ELECTRICA PUBLICA ESTRATEGICA CORPORACION NACIONAL DE ELECTRICIDAD CNEL -PAGO ENERGÍA ELÉCTRICA PROVINCIA DE MANABI, CONSUMO NOV A DIC-2024. SPE-0068-2025, DE MEMORANDO CTE-DAF-SG-2025-0292-M, MEMO N°CTE-DAF-P-2025-0253-M MEMO N°CTE-DAF-C2025-0289-M FACT 1859147 AL 02241569 CUR 538 </t>
  </si>
  <si>
    <t xml:space="preserve">1859147 AL 02241569 </t>
  </si>
  <si>
    <t xml:space="preserve">EMPRESA ELECTRICA PUBLICA ESTRATEGICA CORPORACION NACIONAL DE ELECTRICIDAD CNEL EP-PAGO ENERGÍA ELÉCTRICA PROVINCIA DE MANABI, CONSUMO OCT A DIC 2024 . SPE-0066-2025, DE MEMO CTE-DAF-SG-2025-0290-M MEMO N°CTW-DAF-P-2025-0251-M MEMO N°CTE-DAF-C-2025-0285-M FACT 1470263 AL 2243081 CUR N° 540 </t>
  </si>
  <si>
    <t xml:space="preserve"> 1470263 AL 2243081</t>
  </si>
  <si>
    <t>ARRENDAMIENTO DE UN INMUEBLE PARA CRV EN LA PROVINCIA DE MANABÍ CANTÓN CHONE</t>
  </si>
  <si>
    <t xml:space="preserve">NAVEDA VERA EVELYN LILIANA: PAGO#6 CONTRATO ARBI-CTE-2024-008 SERV. DE ARRENDAMIENTO DE UN INMUEBLE PARA CRV EN LA PROVINCIA DE MANABÍ CANTÓN CHONE PERIODO 27-01-2025 HASTA 26-02-2025. ANEXO: FACT#48, MEMO CTE-DAF-C-2025-267-M, CTE-DPMB-2025-0106-0105-M Y OTROS DOC DE SOPORTES. </t>
  </si>
  <si>
    <t>ARRENDAMIENTO DE UN INMUEBLE ALOJAMIENTO DE LA OIAT EN LA PROVINCIA DEL AZUAY CANTÓN CUENCA</t>
  </si>
  <si>
    <t xml:space="preserve">LOZANO LOAIZA HILDA VICENTA: PAGO#9 CONTRATO ARBI-CTE-2024-002 SERV. DE ARRENDAMIENTO DE UN INMUEBLE ALOJAMIENTO DE LA OIAT EN LA PROVINCIA DEL AZUAY CANTÓN CUENCA PERIODO 1 AL 28-02-2025. ANEXO FACT#21, MEMO CTE-DAF-C-2025-0262-M, MEMO CTE-DPAZ-2025-0156-0155-M Y OTROS DOC SOPORTES. </t>
  </si>
  <si>
    <t xml:space="preserve">ALVARADO ALVARADO ROCIO DE LAS MERCEDES: PAGO#2 CONTRATO No. 003-DATH-CTE-2025 CONTRATACIÓN DE MÉDICO LEGISTA BAJO LA MODALIDAD DE SERVICIOS PROFESIONALES, PERIODO FEBRERO 2025. ANEXO: FACT#54, MEMO CTE-DAF-C-2025-264-M, CTE-CTTTSV-DCOTTTSV-2025-0273-M, INFORME, ANEXO Y OTROS DOC. SOPORTES. </t>
  </si>
  <si>
    <t>0160049440001</t>
  </si>
  <si>
    <t>EMPRESA MUNICIPAL DE AGUA POTABLE, ALCANTARILLADO Y SANEAMIENTO DE GUALACEO EP</t>
  </si>
  <si>
    <t xml:space="preserve">EMPRESA MUNICIPAL DE AGUA POTABLE, ALCANTARILLADO Y SANEAMIENTO DE GUALACEO EP -PAGO AGUA POTABLE PROVINCIA DEL AZUAY, CONSUMO OCT Y NOV Y DIC 2024 SPA-023-2025, DE MEMORANDO CTE-DAF-SG-2025-0279-M, MEMO N|CTE-DAF-P-2025-0245-M MEMO N°CTE-DAF-C-2025-0282-M FACT 571181 AL 577465 CUR N° 547 </t>
  </si>
  <si>
    <t>571181 AL 577465</t>
  </si>
  <si>
    <t xml:space="preserve"> ARRENDAMIENTO DE INMUEBLE PARA CRV EN PROV DE MANABÍ CTÓN PORTOVIEJO</t>
  </si>
  <si>
    <t xml:space="preserve">ARBOLEDA ZAMBRANO ROBERTO ANTONIO: PAGO#4 CONTRATO ARBI-CTE-2024-009 SERV. DE ARRENDAMIENTO DE INMUEBLE PARA CRV EN PROV DE MANABÍ CTÓN PORTOVIEJO PERIODO 03-02-2025 AL 02-03-2025. ANEXO: FACT#2913, MEMO CTE-DAF-C-2025-257-M, CTE-DPMB-2025-97-109-M (ALCANCE) CTE-DPMB-LJVP-2025-003-M Y OTROS DOC SOP. </t>
  </si>
  <si>
    <t xml:space="preserve"> ARRENDAMIENTO DE INMUEBLE PARA FUNCIONAMIENTO CRV PROV DEL GUAYAS CANTÓN DAULE</t>
  </si>
  <si>
    <t xml:space="preserve">PARIS MORENO RIVAS NICANOR EDUARDO: PAGO CONTRATO No. ARBI-CTE-009-2023 SERVICIO DE ARRENDAMIENTO DE INMUEBLE PARA FUNCIONAMIENTO CRV PROV DEL GUAYAS CANTÓN DAULE PERIDO 05 FEB 2025 AL 04 MARZO 2025. ANEXO: FACT#1099, MEMO CTE-DAF-C-2025-0245-M, CTE-DPGY-2025-116-M, INFORME Y OTROS DOC. SOPORTES. </t>
  </si>
  <si>
    <t>LIQUIDACION DE HABERES DE SALAZAR ICHAZO BLANCa</t>
  </si>
  <si>
    <t xml:space="preserve">[P:03 T:LI A:2025] 068-9999-0000-COMISION DE TRANSITO DEL ECUADOR-LIQUIDACION DE HABERES DE LA EX SERVIDORA SALAZAR YCHAZO BLANCA RENE, QUIEN DESEMPEÑO EL CARGO DE DIGITADOR RECAUDADOR , HASTA EL 31 DE ENERO 2025 </t>
  </si>
  <si>
    <t>LIQUIDACION DE HABERES DE LA EX SERVIDORA LIZAMA VER</t>
  </si>
  <si>
    <t xml:space="preserve">[P:03 T:LI A:2025] 068-9999-0000-COMISION DE TRANSITO DEL ECUADOR-LIQUIDACION DE HABERES DE LA EX SERVIDORA LIZAMA VERA PAULA NICOLE, QUIEN DESEMPEÑO EL CARGO DE DIGITADOR RECAUDADOR , HASTA EL 31 DE ENERO 2025 </t>
  </si>
  <si>
    <t xml:space="preserve">CNEL: PAGO ENERGÍA ELÉCTRICA PROV DE SANTA ELENA, CONSUMO ABRIL-2024 A ENE-2025 SPE-0052-2025, SEGUN MEMORANDO CTE-DAF-SG-2025-0254-M, CTE-DAF-SG-2025-0244-M. ANEXO: FACT#440223-562168-670644-782743-886144-987633-1123230-1213115-1315708-1434393, MEMO CTE-DAF-C-2025-0271-M Y OTROS DOC DE SOPORTE. </t>
  </si>
  <si>
    <t>440223-562168-670644-782743-886144-987633-1123230-1213115-1315708-1434393</t>
  </si>
  <si>
    <t xml:space="preserve">CENTRO SUR CA: PAGO DE ENERGÍA ELÉCTRICA PROV DEL AZUAY, CONSUMO OCT-2024 A ENE-2025 SPE-048-2025, SEGUN MEMORANDO CTE-DAF-SG-2025-0261-M, CTE-DAF-SG-2025-0187-M. ANEXO: FACT#42564134-42988912-43444064-43926312, MEMO CTE-DAF-C-2025-270-M Y OTROS DOC DE SOPORTE. </t>
  </si>
  <si>
    <t>42564134-42988912-43444064-43926312</t>
  </si>
  <si>
    <t xml:space="preserve">CNEL PAGO DE ENERGÍA ELÉCTRICA PROV DE SANTA ELENA, CONSUMO DIC. 2023 A FEB. 2024 SPE-0062-2025, SUMINISTRO 200043338231, CODIGO 1601335852 SEGUN MEMO CTE-DAF-SG-2025-0280-0276-M ANEXO: FACT#51855-174114-216776, MEMO CTE-DAF-C-2025-0279-M Y OTROS DOC SOPORTE. </t>
  </si>
  <si>
    <t>51855-174114-216776</t>
  </si>
  <si>
    <t xml:space="preserve">CNEL EP: PAGO DE ENERGÍA ELÉCTRICA PROV DE MANABI CONSUMO JUL A DIC 2024, SPE-0067-2025 SUMINISTRO 200053007833 CODIGO 1107560584, SEGUN MEMO CTE-DAF-SG-2025-0291-M, CTE-DAF-SG-2025-0288-M. ANEXO: FACT#365993-741969-1105158-1446061-1871777-2242089, MEMO CTE-DAF-C-2025-286-M Y OTROS DOC SOPORTE. </t>
  </si>
  <si>
    <t>365993-741969-1105158-1446061-1871777-2242089</t>
  </si>
  <si>
    <t xml:space="preserve">CNEL PAGO DE ENERGÍA ELÉCTRICA PROV DE SANTA ELENA SPE-0061-2025, CONSUMO SEPT-2024 A ENE-2025, SUMINISTRO 200043869383 CODIGO 1601815156 SEGUN MEMO CTE-DAF-SG-2025-0271-0269-M. ANEXO: FACT#983336-1098565-1205298-1309077-1445946, MEMO CTE-DAF-C-2025-280-M Y OTROS DOC DE SOPORTE. </t>
  </si>
  <si>
    <t>983336-1098565-1205298-1309077-1445946</t>
  </si>
  <si>
    <t xml:space="preserve">CENTRO SUR C.A: PAGO DE ENERGÍA ELÉCTRICA-PROV DEL AZUAY CONSUMO DE NOV. HASTA DIC. 2024 Y ENERO 2025-SPE-0044-2025 SEGÚN MEMO CTE-DAF-SG-2025-0188-0183-302-M. ANEXO: FACT#427273-43184750-43640516, MEMO CTE-DAF-C-2025-284-M, MEMO ALCANCE Y OTROS DOC. DE SOPORTES. </t>
  </si>
  <si>
    <t>427273-43184750-43640516</t>
  </si>
  <si>
    <t xml:space="preserve">CNEL EP: PAGO DE ENERGÍA ELÉCTRICA PROV DE MANABI, CONSUMO NOV A DIC 2024 SPE-0069-2025, SEGUN MEMORANDO CTE-DAF-SG-2025-0293-0285-M. ANEXO: FACT#1848938-2240249, MEMO CTE-DAF-C-2025-0290-M Y OTROS DOC DE SOPORTE. </t>
  </si>
  <si>
    <t>1848938-2240249</t>
  </si>
  <si>
    <t>LIQUIDACION DE ENCARGO 2025</t>
  </si>
  <si>
    <t xml:space="preserve">[P:03 T:SE A:2025] 068-9999-0000-COMISION TRANSITO DEL ECUADOR-LIQUIDACION DE ENCARGO FEBRERO 2025 JARA SALAZAR RICHARD, VILLEGAS MOSQUERA MILDRED, ZEA MEDINA JORGE, YEPEZ MARTINEZ FERNANDO, CORTEZ ABID SAAB CARLOS, GARCIA MEDINA PEDRO Y ALVARADO CABRERA ERICK. </t>
  </si>
  <si>
    <t>LIQUIDACION DE MARTINEZ RUIZ YOLDY IVONNE</t>
  </si>
  <si>
    <t xml:space="preserve">[P:03 T:LI A:2025] 068-9999-0000-COMISION DE TRANSITO DEL ECUADOR-LIQUIDACION DE HABERES DE LA EX SERVIDORA MARTINEZ RUIZ YOLDY IVONNE, QUIEN DESEMPENO EL CARGO DE ANALISTA DE ASESORIA JURIDICA 3, HASTA EL 31 DE ENERO DE 2025. </t>
  </si>
  <si>
    <t xml:space="preserve">EMPRESA ELECTRICA PÚBLICA ESTRATEGICA CORPORACIÓN NACIONAL DE ELECTRICIDAD CNEL EP.- PAGO SERVICIOS BÁSICOS (ENERGÍA ELÉCTRICA) PROVINCIA DE SANTA ELENA, CONSUMO ABRIL-2024 A ENE-2025. MEMO CTE-DAF-SG-2025-0258-M, CTE-DAF-SG-2025-0245-M, MEMO CTE-DAF-C-2025-0277-M, FACTURAS, SE ADJUNTAN DOCUMENTOS. </t>
  </si>
  <si>
    <t xml:space="preserve">CENTRO SUR: PAGO DE ENERGÍA ELÉCTRICA PROV DEL AZUAY SPE-0051-2025, CONSUMO NOVIEMBRE 2024 A ENERO 2025 SEGUN MEMORANDO CTE-DAF-SG-2025-0234-0216-M. ANEXO: FACT#42764389-43243202-43707288, MEMO CTE-DAF-C-2025-0233-M, Y OTROS DOC SOPORTE. </t>
  </si>
  <si>
    <t>42764389-43243202-43707288</t>
  </si>
  <si>
    <t xml:space="preserve">EMPRESA ELECTRICA PUBLICA ESTRATEGICA CORPORACION NACIONAL DE ELECTRICIDAD CNEL PAGO ENERGÍA ELÉCTRICA PROV DE EL ORO, CONSUMO NOV-DIC 2024 Y ENE-2025. MEMORANDO CTE-DAF-SG-2025-0273-M, CTE-DAF-SG-2025-0272-M, MEMO CTE-DAF-C-2025-0276-M, FACT. # 5312188-5025315-4707551 SE ADJUNTAN DOCUMENTOS. </t>
  </si>
  <si>
    <t>5312188-5025315-4707551</t>
  </si>
  <si>
    <t xml:space="preserve">EMPRESA ELECTRICA PUBLICA ESTRATEGICA CORPORACION NACIONAL DE ELECTRICIDAD CNEL.- PAGO ENERGÍA ELÉCTRICA) PROV DE SANTA ELENA, CONSUMO OCT-2024 A ENE-2025. MEMORANDO CTE-DAF-SG-2025-0270-M, CTE-DAF-SG-2025-0263-M, MEMO CTE-DAF-C-2025-0283-M, FACT. # 1101405-1202421-1322474-1422996 SE ADJUNTAN DOC. </t>
  </si>
  <si>
    <t>1101405-1202421-1322474-1422996</t>
  </si>
  <si>
    <t xml:space="preserve">CNEL EP: PAGO DE ENERGÍA ELÉCTRICA PROVINCIA DEL GUAYAS SPE-0025-2025, CONSUMO NOV Y DIC. 2024 A ENERO 2025, MEMO CTE-DAF-SG-2025-0211-M, CON ALCANCE CTE-DAF-SG-2025-0262-M, CTE-DAF-SG-2025-0210-M. ANEXO: FACT#61341201-62072286-62740311, MEMO CTE-DAF-C-2025-0278-M, CORREO Y OTROS DOC DE SOPORTES. </t>
  </si>
  <si>
    <t>61341201-62072286-62740311</t>
  </si>
  <si>
    <t>JUNTA ADMINISTRADORA DE AGUA POTABLE REGIONAL MANGLARALTO</t>
  </si>
  <si>
    <t xml:space="preserve">JUNTA ADMINISTRADORA DE AGUA POTABLE REGIONAL MANGLARALTO:PAGO DE AGUA POTABLE PROV. DE SANTA ELENA SPA-0019-2025, CONSUMO NOV A DIC 2024 Y ENE 2025, SEGUN MEMO CTE-DAF-SG-2025-0252-0243-M. ANEXO: FACT#40354-42180-44351, MEMO CTE-DAF-C-2025-0261-M Y OTROS DOC. SOPORTE. </t>
  </si>
  <si>
    <t>40354-42180-44351</t>
  </si>
  <si>
    <t>AGENCIA DE REGULACION Y CONTROL DE LAS TELECOMUNICACIONES ARCOTEL</t>
  </si>
  <si>
    <t xml:space="preserve">AGENCIA DE REGULACION Y CONTROL DE LAS TELECOMUNICACIONES ARCOTEL -PAGO TELECOMUNICACIONES PROV DEL GUAYAS, CONSUMO NOV DIC 2024. ENE- FEB 2025 MEMO CTE-DAF-SG-2025-0250-M, CTE-DAF-SG-2025-0247-M MEMO N°CTE-DAF-P-2025-0255-M MEMO N° CTE-DAF-C-2025-0291-M FACT 546173 AL 553907 CUR N° 566 </t>
  </si>
  <si>
    <t>546173 AL 553907</t>
  </si>
  <si>
    <t xml:space="preserve">CNEL EP: PAGO DE ENERGÍA ELÉCTRICA PROV SANTA ELENA, CONSUMO ENE-2024 SPE-0065-2025 SUMINISTRO 200043303110 CODIGO 1605011293, SEGUN MEMO CTE-DAF-SG-2025-0281-M, CTE-DAF-SG-2025-0278-M. ANEXO: FACT#174113, MEMO CTE-DAF-C-2025-0288-M Y OTROS DOC DE SOPORTE. </t>
  </si>
  <si>
    <t xml:space="preserve">CNEL EP -PAGO ENERGÍA ELÉCTRICA PROVINCIA DEL GUAYAS, CONSUMO AGO 2023 A DIC 2023, ENE-2024 A DIC-2024 Y ENE 2025 SPE-0056-2025, MEMORANDO CTE-DAF-SG-2025-0297-M, CTE-DAF-SG-2025-0295-M. MEMO N°CTE-DAF-P-2025-0257-M MEMO N° CTE-DAF-C-2025-0295-M FACT 560117 AL 5273165 CUR N° 590 </t>
  </si>
  <si>
    <t>560117 AL 5273165</t>
  </si>
  <si>
    <t xml:space="preserve">EMPRESA PUBLICA MUNICIPAL DE AGUA POTABLE Y ALCANTARILLADO DE DAULE EMAPA EP -PAGO AGUA POTABLE PROVINCIA DEL GUAYAS, CONSUMO FEB 2025 SPA-024-2025, MEMORANDO CTE-DAF-SG-2025-0311-M, CTE-DAF-SG-2025-0296-M. MEMO N°CTE-DAF-P-2025-0264-M MEMO N° CTE-DAF-C-2025-0297-M FACT 1411739-1411750 CUR N° 606 </t>
  </si>
  <si>
    <t>1411739-1411750</t>
  </si>
  <si>
    <t>EMPRESA ELECTRICA REGIONAL NORTE S.A</t>
  </si>
  <si>
    <t xml:space="preserve">EMPRESA ELECTRICA REGIONAL NORTE S A -PAGO ENERGÍA ELÉCTRICA PROVINCIA DE CARCHI, CONSUMO DIC-2024 A ENE-2025. SPE-0071-2025, MEMORANDO CTE-DAF-SG-2025-0308-M, CTE-DAF-SG-2025-0307-M. MEMO N° CTE-DAF-P-2025-0258-M MEMO N°CTE-DAF-C-2025-0293-M FACT 23365861 Y 23652107 CUR N°611 </t>
  </si>
  <si>
    <t xml:space="preserve"> 23365861 Y 23652107</t>
  </si>
  <si>
    <t xml:space="preserve"> ARRENDAMIENTO DE INMUEBLE COMO CRV EN CANTÓN BABAHOYO PROV DE LOS RÍOS,</t>
  </si>
  <si>
    <t xml:space="preserve">AGROTIME S.A.: PAGO#21 CONTRATO ARBI-CTE-001-2023 SERVICIO DE ARRENDAMIENTO DE INMUEBLE COMO CRV EN CANTÓN BABAHOYO PROV DE LOS RÍOS, DEL 10-02-2025 AL 09-03-2025 ANEXO: FACT#3, MEMO CTE-DAF-C-2025-0292-M, CTE-DPLR-2025-0301-M, MEMO CTE-DPLR-2025-0298-M Y OTROS DOC SOPORTES. </t>
  </si>
  <si>
    <t>0760051840001</t>
  </si>
  <si>
    <t>EMPRESA PUBLICA MUNICIPAL DE AGUA POTABLE Y ALCANTARILLADO DEL CANTON MACHALA AGUAS MACHALA EP</t>
  </si>
  <si>
    <t xml:space="preserve">EMP. PUBL. MUNICIPAL DE AGUA POTABLE Y ALCANTARILLADO DEL CANTON MACHALA AGUAS MACHALA EP -PG: PAGO DE AGUA POTABLE PROV DE EL ORO, CONSUMO NOV,DIC 2024 SPA-026-2025, SEGUN MEMORANDO CTE-DAF-SG-2025-0312-0301-M. ANEXO: FACT#6169724-6239988, MEMO CTE-DAF-C-2025-300-M Y OTROS DOC SOPORTE. </t>
  </si>
  <si>
    <t>6169724-6239988</t>
  </si>
  <si>
    <t xml:space="preserve">EMPRESA PUBLICA MUNICIPAL DE AGUA POTABLE, ALCANTARILLADO, PLUVIAL, SANITARIO Y SANEAMIENTO DEL CANTON SAN FRANCISCO </t>
  </si>
  <si>
    <t xml:space="preserve">EPAMIL- EMPRESA PUBLICA AGUAS DE MILAGRO -PAGO AGUA POTABLE PROVINCIA DEL GUAYAS, CONSUMO FEB 2025 SPA-025-2025, MEMORANDO CTE-DAF-SG-2025-0325-M, CTE-DAF-SG-2025-0323-M. MEMO N°CTE-DAF-P-2025-0268-M MEMO N°CTE-DAF-C-2025-0308-M FACT 1946983-1921359 CUR N° 615 </t>
  </si>
  <si>
    <t xml:space="preserve"> 1946983-1921359</t>
  </si>
  <si>
    <t>ARRENDAMIENTO DE INMUEBLE PARA FUNCIONAMIENTO DE LA DIR. DISTRITAL DE TRÁNSITO EN PROV. DE LOS RÍOS-BABAHOYO</t>
  </si>
  <si>
    <t xml:space="preserve">TROYA TERRANOVA TAYRON CESAR: PAGO #9 CONTRATO ARBI-CTE-2024-003 SERV. DE ARRENDAMIENTO DE INMUEBLE PARA FUNCIONAMIENTO DE LA DIR. DISTRITAL DE TRÁNSITO EN PROV. DE LOS RÍOS-BABAHOYO DEL 01 AL 28 DE FEBRERO 2025. ANEXO: FACT# 25, MEMO CTE-DAF-C-2025-0298-M, CTE-DPLR-2025-0302-300-M Y OTROS DOC SOP. </t>
  </si>
  <si>
    <t>GOBIERNO AUTONOMO DESCENTRALIZADO MUNICIPAL DEL CANTON VENTANAS</t>
  </si>
  <si>
    <t>PAGO DE MATRICULA DE 7 MOTOS</t>
  </si>
  <si>
    <t xml:space="preserve">GOBIERNO AUTONOMO DESCENTRALIZADO MUNICIPAL DEL CANTON VENTANAS.-PAGO DE MATRÍCULAS 2025 DE 07 MOTOS EN COMODATO GADs VENTANAS-CTE-MEMO NRO.CTE-DAF-MA-2025-0132-M Y CERT.PAP-2025-GP-087 DE LAS (PLACAS:GA694J-GA697J-GA693J-GA696J-GA856K-GA858K-GA859K SE ADJTA DCTOS DE SOPORTE CUR 622 </t>
  </si>
  <si>
    <t xml:space="preserve">AGUAS DE SAMBORONDON AMAGUA C.E.M: PAGO SERVICIOS BÁSICOS AGUA POTABLE PROVINCIA DEL GUAYAS SPA-027-2025, CONSUMO FEBRERO 2025 SEGUN MEMORANDO CTE-DAF-SG-2025-0313-0303-M. ANEXO: FACT#8736957, MEMO CTE-DAF-C-2025-0299-M Y OTROS DOC SOPORTE. </t>
  </si>
  <si>
    <t>RECOLECCION DE BASURA</t>
  </si>
  <si>
    <t xml:space="preserve">INTERAGUA C. LTDA: PAGO DE SERVICIOS BÁSICOS (RECOLECCIÓN DE BASURA) PROV. DEL GUAYAS CORRESPONDIENTE A LOS CONSUMOS DE ENERO 2025, SPA-031-2025 CODIGO 10869843, SECUENCIAL 27385629 SEGUN MEMO CTE-DAF-SG-2025-0339-0333-M. ANEXO PLANILLA DE COBRO TASA, MEMO CTE-DAF-C-2025-0307-M Y OTROS DOC SOPORTE </t>
  </si>
  <si>
    <t xml:space="preserve">CNEL EP -PAGO SERVICIOS BÁSICOS (ENERGÍA ELÉCTRICA) PROV DE MANABI SPE-0072-2025, CONSUMO AGOSTO A DIC-2024 SUMINISTRO 200053055766, CODIGO 1108612855, SEGUN MEMORANDO CTE-DAF-SG-2025-0309-0299-M. ANEXO: FACT#744681-1108218-1470289-1877948-2242474, MEMO CTE-DAF-C-2025-0296-M Y OTROS DOC SOPORTE. </t>
  </si>
  <si>
    <t>744681-1108218-1470289-1877948-2242474</t>
  </si>
  <si>
    <t xml:space="preserve">CNEL EP: PAGO SERVICIOS BÁSICOS (ENERGÍA ELÉCTRICA) SPE-0070-2025 PROV DE MANABI, CONSUMO NOV. A DIC 2024, SEGUN MEMO CTE-DAF-SG-2025-0298-0294-M. ANEXO: FACT#1871778-2242090, MEMO CTE-DAF-C-2025-0302-M Y OTROS DOC SOPORTE. </t>
  </si>
  <si>
    <t>1871778-2242090</t>
  </si>
  <si>
    <t xml:space="preserve">INTERAGUA C. LTDA: PAGO DE SERVICIOS BÁSICOS RECOLECCION DE BASURA CORRESPONDIENTE AL CONSUMO DE DICIEMBRE 2024 SEGÚN MEMO CTE-DAF-SG-2025-0326-M Y CTE-DAF-SG-2025-0322-M. ANEXO: PANILLA COBRO TASA CODIGO 10869843 SECUENCIAL 27302706, MEMO CTE-DAF-C-2025-305-M Y OTROS DOC SOPORTE. </t>
  </si>
  <si>
    <t>JUNTA ADMINISTRADORA DE AGUA POTABLE AYANGUE</t>
  </si>
  <si>
    <t xml:space="preserve">JUNTA ADMINISTRADORA DE AGUA POTABLE AYANGUE: PAGO DE AGUA POTABLE PROV DE SANTA ELENA SPA-028-2025, , CONSUMO NOV A DIC 2024 Y ENERO 2025 SEGUN MEMORANDO CTE-DAF-SG-2025-0314-0306-M. ANEXO: FACT#11818-12270-12964, MEMO CTE-DAF-C-2025-0303-M Y OTROS DOC SOPORTE. </t>
  </si>
  <si>
    <t>11818-12270-12964</t>
  </si>
  <si>
    <t xml:space="preserve">INTERAGUA C. LTDA: PAGO DE RECOLECCIÓN DE BASURA PROV DEL GUAYAS SPA-033-2025, CORRESPONDIENTE A CONSUMO DE FEBRERO 2025 CODIGO 10869843 SECUENCIAL 27468165 SEGUN MEMORANDO CTE-DAF-SG-2025-0342-0335-M. ANEXO: PLANILLA COBRO DE TASA, MEMO CTE-DAF-C-2025-0306-M Y OTROS DOC SOPORTE. </t>
  </si>
  <si>
    <t>LOPEZ ESPINALES LUCIA DEL PILAR</t>
  </si>
  <si>
    <t>ARRENDAMIENTO DE INMUEBLE PARA UCT DE MANABI, CTON JIPIJAPA</t>
  </si>
  <si>
    <t>ARBI-CTE-2024-014</t>
  </si>
  <si>
    <t xml:space="preserve">LOPEZ ESPINALES LUCIA DEL PILAR: PAGO#1 CONTRATO ARBI-CTE-2024-014 SERVICIO DE ARRENDAMIENTO DE INMUEBLE PARA UCT DE MANABI, CTON JIPIJAPA PERIODO 23-12-2024 AL 22-01-2025. ANEXO: FACT#66, MEMO CTE-DAF-C-2025-0309-M, CTE-DPMB-2025-0110-0111-M, CORREO Y OTROS DOC SOPORTES. </t>
  </si>
  <si>
    <t xml:space="preserve">LOPEZ ESPINALES LUCIA DEL PILAR: PAGO#2 CONTRATO ARBI-CTE-2024-014 SERVICIO DE ARRENDAMIENTO DE INMUEBLE PARA UCT DE MANABI, CANTON JIPIJAPA PERIODO 23-01-2025 AL 22-02-2025. ANEXO: FACT#67, MEMO CTE-DAF-C-2025-0310-M, CTE-DPMB-2025-0112-0113-M, Y OTROS DOC SOPORTES. </t>
  </si>
  <si>
    <t>SUBASTA DE MONITOREO Y RASTREO SATELITAL</t>
  </si>
  <si>
    <t xml:space="preserve">CARRO SEGURO CARSEG S.A: PAGO 3 CONTRATO NRO.SIE-CTE-2024-007 SERV. DE MONITOREO Y RASTREO SATELITAL PARA FLOTA VEHICULAR DE LA CTE, DEL 27-01-2025 AL 26-02-2025 ANEXO: FACT#425562, MEMO CTE-DAF-C-2025-0312-M, CTE-DAF-MA-2025-141-M, ACTA PARCIAL, INFORME Y OTROS DOC. SOPORTES. </t>
  </si>
  <si>
    <t>DIFERENCIA DE RMU PERSONAL QUE CUMPLIO 1 AÑO</t>
  </si>
  <si>
    <t xml:space="preserve">[P:03 T:AJ A:2025] 068-9999-0000-COMISION DE TRANSITO DEL ECUADOR-DIFERENCIA DE RMU PERSONAL QUE CUMPLIO 1 ANO 1 DIA DE TIEMPO ACTIVO DEL CUERPO DE VIGILANTES DE LA CTE EL MES DE FEBRERO 2025 </t>
  </si>
  <si>
    <t xml:space="preserve">PARRAGA JESUS ANTONIO: PAGO #4 CONTRATO Nro. PE-CTE-2024-004 SERVICIO DE ABASTECIMIENTO DE COMBUSTIBLE DIESEL PARA LOS VEHÍCULOS DE LA CTE EN EL CANTÓN SANTA LUCIA DEL GUAYAS CONSUMO DEL 01 AL 28-FEB-2025. ANEXO: FACT#5105, MEMO CTE-DAF-C-2025-0334-M, CTE-DPGY-2025-0135-M Y OTROS DOC. SOPORTES </t>
  </si>
  <si>
    <t>0950122408</t>
  </si>
  <si>
    <t>ZAMBRANO ROMERO MOISES DAVID</t>
  </si>
  <si>
    <t>NOMINA DE PAGO DEL DECIMO TERCERO</t>
  </si>
  <si>
    <t xml:space="preserve">RECLASIFICACIÓN POR RECHAZOS: [P:02 T:DT A:2025] 068-9999-0000-COMISION DE TRANSITO DEL ECUADOR- NOMINA DE PAGO DE LAS DECIMA TERCERA Y DECIMA CUARTA REMUNERACION MENSUALIZADA CORRESPONDIENTE AL MES DE FEBRERO DE 2025 DEL PERSONAL DE LA CTE. </t>
  </si>
  <si>
    <t>0923426571</t>
  </si>
  <si>
    <t xml:space="preserve">TENNETTE CAMPAÑA DIEGO ARMANDO </t>
  </si>
  <si>
    <t xml:space="preserve">DECIMO CUARTO SUELDO </t>
  </si>
  <si>
    <t xml:space="preserve">RECLASIFICACIÓN POR RECHAZOS: [P:03 T:CL A:2025] 068-9999-0000-COMISION DE TRANSITO DEL ECUADOR- PAGO DEL DECIMO CUARTO SUELDO DE 2025 DEL PERSONAL QUE PERTENCE AL REGIMEN DE LOSEP Y OTROS REGIMENES ESPECIALES. </t>
  </si>
  <si>
    <t>PAGO DE FONDOS DE RESERVA DEL MES DE FEBRERO 2025</t>
  </si>
  <si>
    <t xml:space="preserve">RECLASIFICACIÓN POR RECHAZOS: [P:02 T:FR A:2025] 068-9999-0000-COMISION DE TRANSITO DEL ECUADOR-PAGO DE FONDOS DE RESERVA DEL PERSONAL CIVIL, CODIGO DE TRABAJO Y UNIFORMADO CORRESPONDIENTE AL MES DE FEBRERO DE 2025. </t>
  </si>
  <si>
    <t>0916818594</t>
  </si>
  <si>
    <t>HIDALGO ALZAMORA HOLGER ENRIQUE</t>
  </si>
  <si>
    <t>0953627734</t>
  </si>
  <si>
    <t>NIEBLA DELGADO MARLON JONATHAN</t>
  </si>
  <si>
    <t>0953774643</t>
  </si>
  <si>
    <t>SERDAN DAVALOS KEVIN DARIO</t>
  </si>
  <si>
    <t>0953909611</t>
  </si>
  <si>
    <t>RUGEL RUGEL JOSUE RAFAEL</t>
  </si>
  <si>
    <t>0928986322</t>
  </si>
  <si>
    <t>MORA RAMOS JESUS RONNY</t>
  </si>
  <si>
    <t>0943884783</t>
  </si>
  <si>
    <t>ZAMBRANO ALVARADO TAYLY ELIZABETH</t>
  </si>
  <si>
    <t xml:space="preserve">ATIMASA S.A.- SERVICIO DE ABASTECIMIENTO DE COMBUSTIBLE PRECIO FIJO PARA MEJIA GEO DE SANTO DOMINGO CONTRATO DE PROCEMIENTO ESPECIAL NRO.PE-CTE-2024-005-CTE-001-2023 PERIODO ENERO-2025 FACT MEMO N° CTE-DAF-2025-0203-M MEMO N°DAF-C-2025-0355-M CUR N° 730 </t>
  </si>
  <si>
    <t>COOPERATIVA DE TRANSPORTES INTERPROVINCIAL RUTAS ORENSES</t>
  </si>
  <si>
    <t>ARRENDAMIENTO DE UN INMUEBLE PARA FUNCIONAMIENTO DEL CRV CANTÓN MACHALA</t>
  </si>
  <si>
    <t xml:space="preserve">COOPERATIVA TRANS. INTERPROV. RUTAS ORENSES: PAGO#22 CONTRATO ARBI-CTE-002-2023 SERVICIO DE ARRENDAMIENTO DE UN INMUEBLE PARA FUNCIONAMIENTO DEL CRV CANTÓN MACHALA PERIODO 11-02-2025 AL 10-03-2025. ANEXO: FACT#710, MEMO CTE-DAF-C-2025-359-M, CTE-DPEO-2025-120-119-M Y OTROS DOC. DE SOPORTES. </t>
  </si>
  <si>
    <t>FAJARDO LARREA BERTHA GEOVANNA DEL CARMEN</t>
  </si>
  <si>
    <t xml:space="preserve">FAJARDO LARREA BERTHA: PAGO #7 CONTRATO ARBI-CTE-2024-007 ARRENDAMIENTO DE INMUEBLE PARA LA DIRECCIÓN DISTRITAL DE TRÁNSITO (UCT) STO. DOMINGO DE LOS TSÁCHILAS, DEL 16 DE FEBRERO AL 15 DE MARZO 2025, MEMO CTE-DAF-C-2025-0360-M, MEMO CTE-DPSD-2025-0301-M, CORREO, FACT#50, CTE-DPSDT-IPAD-2025-0003-M </t>
  </si>
  <si>
    <t xml:space="preserve"> ABASTECIMIENTO DE COMBUSTIBLE PARA LOS VEHÍCULOS DE LA CTE </t>
  </si>
  <si>
    <t xml:space="preserve">ELIPOL S.A: PAGO #4 POR ABASTECIMIENTO DE COMBUSTIBLE PARA LOS VEHÍCULOS DE LA CTE CONTRATO PE-CTE-2024-003 CANTÓN PEDRO CARBO PROV.DEL GUAYAS, MEMO CTE-DAF-C-2025-0362-M, CTE-DPGY-2025-0138-M, CTE-DPGY-COMBDIESEL-PEDRO CARBO-0006-M, DEL 01 al 28 DE FEBRERO, FACT#1105-1106-1107 Y OTROS DOC. SOP. </t>
  </si>
  <si>
    <t>1105-1106-1107</t>
  </si>
  <si>
    <t xml:space="preserve">GALMACK S.A.- PAGO #3 CONTRATO Nro. LICS-CTE-2024-001 "SERVICIO MANT. PREVENTIVO Y CORRECTIVO DEL PARQUE AUTOMOTOR CTE" PERIODO 29-ENERO A 27 FEBRERO 2025, MEMO CTE-DAF-C-2025-0376-M, MEMO CTE-DAF-SG-2025-0426-M, FACT # 11171 SE ADJUNTAN DOCUMENTOS. </t>
  </si>
  <si>
    <t>CORPORCACION NACIONAL DE TELECOMUNICACIONES CNT EP</t>
  </si>
  <si>
    <t xml:space="preserve">CORPORACION NACIONAL DE TELECOMUNICACIONES CNT EP-PAGO SERVICIOS BÁSICOS (TELEFONÍA FIJA) PROVINCIA DEL GUAYAS, CONSUMO DICIEMBRE 2024. SPT-0016-2025, DE CONFORMIDAD A MEMORANDO CTE-DAF-SG-2025-0182-M, CTE-DAF-SG-2025-0147-M, MEMO CTE-DAF-C-2025-0244-M, FACTURAS, SE ADJUNTAN DOCUMENTOS. </t>
  </si>
  <si>
    <t>COMBUSTIBLE PRECIO FIJO PARA GUAYAQUIL</t>
  </si>
  <si>
    <t xml:space="preserve">ATIMASA S.A.-SERVICIO DE ABASTECIMIENTO DE COMBUSTIBLE PRECIO FIJO PARA GUAYAQUIL CONTRATO DE PROCEMIENTO ESPECIAL NRO.PE-CTE-2024-005 PERIODO ENERO-2025 FACT 23665 MEMO N° CTE-DAF-2025-0282-M MEMO N°DAF-C-2025-0324-M CUR N° 664 </t>
  </si>
  <si>
    <t>COMBUSTIBLE PRECIO FIJO PARA PROGRESO</t>
  </si>
  <si>
    <t xml:space="preserve">ATIMASA S.A.-SERVICIO DE ABASTECIMIENTO DE COMBUSTIBLE PRECIO FIJO PARA PROGRESO CONTRATO DE PROCEMIENTO ESPECIAL NRO.PE-CTE-2024-005 PERIODO ENERO-20245FACT 23667 MEMO N° CTE-DAF-2025-0281-M MEMO N°DAF-C-2025-0326-M CUR N° 666 </t>
  </si>
  <si>
    <t>COMBUSTIBLE PRECIO FIJO PARA EL EMPALME</t>
  </si>
  <si>
    <t xml:space="preserve">ATIMASA S.A.-SERVICIO DE ABASTECIMIENTO DE COMBUSTIBLE PRECIO FIJO PARA EL EMPALME CONTRATO DE PROCEMIENTO ESPECIAL NRO.PE-CTE-2024-005-CTE-001-2023 PERIODO NOVIEMBRE-2024 FACT 23659 MEMO N° CTE-DAF-2025-0287-M MEMO N°DAF-C-2025-0330-M CUR N° 668 </t>
  </si>
  <si>
    <t xml:space="preserve">COMBUSTIBLE PRECIO FIJO PARA BALZAR </t>
  </si>
  <si>
    <t xml:space="preserve">ATIMASA S.A.- SERVICIO DE ABASTECIMIENTO DE COMBUSTIBLE PRECIO FIJO PARA BALZAR CONTRATO DE PROCEMIENTO ESPECIAL NRO.PE-CTE-2024-005 PERIODO ENERO-2025 FACT 23656 MEMO N° CTE-DAF-2025-0290-M MEMO N°DAF-C-2025-0331-M CUR N° 670 </t>
  </si>
  <si>
    <t>COMBUSTIBLE PRECIO FIJO PARA NARANJITO</t>
  </si>
  <si>
    <t xml:space="preserve">ATIMASA S.A.-SERVICIO DE ABASTECIMIENTO DE COMBUSTIBLE PRECIO FIJO PARA NARANJITO CONTRATO DE PROCEMIENTO ESPECIAL NRO.PE-CTE-2024-005 PERIODO ENERO-2025 FACT 23663 MEMO N° CTE-DAF-2024-0291-M MEMO N°DAF-C-2025-0337-M CUR N° 672 </t>
  </si>
  <si>
    <t>GOBIERNO AUTONOMO DESCENTRALIZADO MUNICIPAL DE GENERAL ANTONIO ELIZALDE BUCAY</t>
  </si>
  <si>
    <t xml:space="preserve">GOBIERNO AUTONOMO DESCENTRALIZADO MUNICIPAL DE GENERAL ANTONIO ELIZALDE BUCAY -PAGO AGUA POTABLE PROVINCIA DEL GUAYAS, CONSUMO FEB Y MAR 2025 SPA-034-2025, MEMORANDO CTE-DAF-SG-2025-0347-M, CTE-DAF-SG-2025-0344-M. MEMO N°CTE-DAF-C-2025-0316-M MEMO N°CTE-DAF-P-2025-0276-M FACT 674 CUR N° 675 </t>
  </si>
  <si>
    <t>EMPRESA MUNICIPAL DE AGUA POTABLE Y ALCANTARILLADO DEL CANTON NOBOL EMPRESA PUBLICA ECAPAN</t>
  </si>
  <si>
    <t xml:space="preserve">EMPRESA MUNICIPAL DE AGUA POTABLE Y ALCANTARILLADO DEL CANTON NOBOL EMPRESA PUBLICA ECAPAN EP -PAGO AGUA POTABLE PROV DEL GUAYAS, CONSUMO FEB 2025 SPA-032-2025, MEMORANDO CTE-DAF-SG-2025-0341-M, CTE-DAF-SG-2025-0334-M. MEMO N° CTE-DAF-P-2025-0275-M MEMON° CTE-DAF-C-2025-0318-M FACT 126190 CUR 677 </t>
  </si>
  <si>
    <t xml:space="preserve">CNEL EP -PAGO ENERGÍA ELÉCTRICA PROVINCIA DEL GUAYAS, CONSUMO OCT 2024 A DIC 2024 Y ENE-2025. SPE-0079-2025, MEMORANDO CTE-DAF-SG-2025-0336-M, CTE-DAF-SG-2025-0331-M. MEMO N°CTE-DAF-P-2025-0283-M MEMON° CTE-DAF-C-2025-0322-M FACT 2121783-2267741-2428098-2590308 CUR N° 679 </t>
  </si>
  <si>
    <t>2121783-2267741-2428098-2590308</t>
  </si>
  <si>
    <t>0960000300001</t>
  </si>
  <si>
    <t xml:space="preserve">GOBIERNO AUTONOMO DESCENTRALIZADO MUNICIPAL DEL CANTON BALZAR: PAGO SERVICIOS BÁSICOS AGUA POTABLE PROV DEL GUAYAS, CONSUMO ENE y FEB 2025 SPA-030-2025, SEGUN MEMORANDO CTE-DAF-SG-2025-0338-0330-M. ANEXO: FACt#34, MEMO CTE-DAF-C-2025-0314-M Y OTROS DOC SOPORTE. </t>
  </si>
  <si>
    <t xml:space="preserve">CNEL EP -PAGO SERVICIOS BÁSICOS (ENERGÍA ELÉCTRICA) PROVINCIA DE PICHINCHA SPE-0080-2025, CONSUMO OCT-2024 A ENERO 2025, SEGUN MEMORANDO CTE-DAF-SG-2025-0337-M, CTE-DAF-SG-2025-0332-M. ANEXO: FACT#20249078-271313-513350-806669, MEMO CTE-DAF-2025-0315-M Y OTROS DOC SOPORTE. </t>
  </si>
  <si>
    <t>20249078-271313-513350-806669</t>
  </si>
  <si>
    <t xml:space="preserve">CNEL EP -PAGO NERGÍA ELÉCTRICA PROVINCIA DE SANTO DOMINGO, CONSUMO NOV 2024 A DIC 2024 Y ENE-2025. SPE-0077-2025, MEMORANDO CTE-DAF-SG-2025-0329-M, CTE-DAF-SG-2025-0318-M. MEMO N°CTE-DAF-P-2025-0284-M MEMON° CTE-DAF-C-2025-0323-M FACT 270989-550624-824116 CUR N°684 </t>
  </si>
  <si>
    <t>270989-550624-824116</t>
  </si>
  <si>
    <t>INTERNATIONAL WATER SERVICES GUAYAQUIL INTERAGUA C.LTDA</t>
  </si>
  <si>
    <t xml:space="preserve">INTERAGUA CIA.LTDA: PAGO AGUA POTABLE INTERESES NOV 2024, SEGUN MEMO NRO.CTE-DAF-SG-2025-0172-M, CTE-DAF-SG-2025-0170-M, CTE-DAF-C-2025-0237-M, REF. FACT#61812244-61813240-61815926-61814327-61680110-61816704-61817854-61813511-61813591-61814730-61682648- 61812180-62029972 Y CUR 315-510 ADJ. CORREO </t>
  </si>
  <si>
    <t xml:space="preserve">CNEL EP -PAGO ENERGÍA ELÉCTRICA PROVINCIA DE SANTO DOMINGO, CONSUMO NOV 2024 A DIC 2024 Y ENE 2025. SPE-0083-2025, MEMORANDO CTE-DAF-SG-2025-0350-M, CTE-DAF-SG-2025-0345-M. MEMO N° CTE-DAF-P-2025-0281-M MEMO N° CTE-DAF-C-2025-0328-M FACT 269995-520860-802062 CUR N° 692 </t>
  </si>
  <si>
    <t>269995-520860-802062</t>
  </si>
  <si>
    <t>0923276216001</t>
  </si>
  <si>
    <t>AGUAYO ADUM XAVIER LLAPUR</t>
  </si>
  <si>
    <t>MEDICO PERITO LEGISTA</t>
  </si>
  <si>
    <t>005-DATH-CTE-2025</t>
  </si>
  <si>
    <t xml:space="preserve">AGUAYO ADUM XAVIER LLAPUR.- CONTRATACIÓN DE MÉDICO PERITO LEGISTA SERVICIOS PROFESIONALES PERIODO 04 DE FEBRE AL 28 FEBRE 2025 MEMO NRO.CTE-DATH-2025-0905-M. CONTRATO DE SERVICIOS PROFESIONALES NRO.005-DATH-CTE-2025. MEMO N°CTE-CTTTSV-DCOTTTSV-2025-0288-M MEMO N°CTE-DAF-C-2025-0311-M FACT 2 CUR 696 </t>
  </si>
  <si>
    <t xml:space="preserve">CNEL EP -PAGO ENERGÍA ELÉCTRICA PROVINCIA DEL GUAYAS, CONSUMO FEB 2024 A DIC 2024 Y ENE-2025. SPE-0075-2025, MEMORANDO CTE-DAF-SG-2025-0324-M, CTE-DAF-SG-2025-0317-M. MEMO N° CTE-DAF-P-2025-0286-M MEMO N°CTE-DAF-C-2025-0332-M FACT 808831 AL 2590306 MEDIDOR 267547 CUR N° 697 </t>
  </si>
  <si>
    <t xml:space="preserve"> 808831 AL 2590306</t>
  </si>
  <si>
    <t xml:space="preserve">CNEL EP: PAGO DE ENERGÍA ELÉCTRICA PROV DEL GUAYAS SPE-0073-2025, CONSUMO FEB 2024 A DIC 2024 Y ENERO 2025, SEGUN MEMO CTE-DAF-SG-2025-0319-0315-M. ANEXO: FACT#808830-971771-1134897-1297942-1462893-1619698-1790687-1957902-2121777-2265908-2427837-2590305, MM CTE-DAF-C-2025-317-M Y OTROS DOC SOP. </t>
  </si>
  <si>
    <t>808830-971771-1134897-1297942-1462893-1619698-1790687-1957902-2121777-2265908-2427837-2590305</t>
  </si>
  <si>
    <t xml:space="preserve">CNEL EP: PAGO ENERGÍA PROV DEL GUAYAS SPE-0087-2025, CONSUMO OCT-2023 A DIC 2023, ENE A DIC 2024 Y ENE 2025, SEGUN MM CTE-DAF-SG-2025-0362-0357-M, FACT#2606923-2428283-2265907-2121776-1950782-1790696-1619714-1462181-1295444-1134285-964579-802107-646637-478358-323635-163559, MM CTE-DAF-2025-319-M </t>
  </si>
  <si>
    <t>2606923-2428283-2265907-2121776-1950782-1790696-1619714-1462181-1295444-1134285-964579-802107-646637-478358-323635-163559</t>
  </si>
  <si>
    <t xml:space="preserve">CNEL EP: PAGO DE ENERGÍA ELÉCTRICA PROV DEL GUAYAS SPE-0085-2025, CONSUMO ENE-2024 A DIC 2024 Y ENE-2025 SEGUN MEMO CTE-DAF-SG-2025-0352-0349-M. ANEXO: FACT#2607623-2443913-2276547-2121739-1957904-1790689-1619701-1462923-1297945-1134901-971818-809588-646763, MM CTE-DAF-C-2025-320-M Y OTROS DOC. SOP </t>
  </si>
  <si>
    <t>2607623-2443913-2276547-2121739-1957904-1790689-1619701-1462923-1297945-1134901-971818-809588-646763</t>
  </si>
  <si>
    <t xml:space="preserve">CNEL EP: PAGO DE ENERGÍA ELÉCTRICA PROV DEL GUAYAS SPE-0088-2025, CONSUMO DIC 2024 Y ENE 2025 SEGUN MEMO CTE-DAF-SG-2025-0367-0364-M. ANEXO: FACT#2606926-2442627, MEMO CTE-DAF-C-2025-0321-M Y OTROS DOC SOPORTE. </t>
  </si>
  <si>
    <t>2606926-2442627</t>
  </si>
  <si>
    <t xml:space="preserve">CNEL EP: PAGO DE ENERGÍA ELÉCTRICA PROV DEL GUAYAS SPE-0081-2025, CONSUMO OCT A DIC -2024 Y ENE-2025 SEGUN MEMO CTE-DAF-SG-2025-0343-0340-M. ANEXO. FACT#2606927-2428097-2267740-2121782, MEMO CTE-DAF-C-2025-0333-M Y OTROS DOC SOPORTE. </t>
  </si>
  <si>
    <t>2606927-2428097-2267740-2121782,</t>
  </si>
  <si>
    <t xml:space="preserve">CNEL EP: PAGO DE ENERGÍA ELÉCTRICA PROV DE SANTO DOMINGO SPE-0084-2025, CONSUMO OCT-2024 A DIC 2024 Y ENE 2025 SEGUN MEMORANDO CTE-DAF-SG-2025-0351-0346-M. ANEXO: FACT#246264-271311-519442, MEMO CTE-DAF-C-2025-0335-M Y OTROS DOC SOPORTE. </t>
  </si>
  <si>
    <t>246264-271311-519442</t>
  </si>
  <si>
    <t xml:space="preserve">CNEL EP: PAGO DE ENERGÍA ELÉCTRICA PROV DEL GUAYAS SPE-0105-2025, CONSUMO FEBRERO 2025 SEGUN MEMO CTE-DAF-SG-2025-0406-0402-M. ANEXO: FACT#5641015, MEMO CTE-DAF-C-2025-0336-M Y OTROS DOC. DE SOPORTES. </t>
  </si>
  <si>
    <t>OMBUSTIBLE PRECIO FIJO PARA MILAGRO</t>
  </si>
  <si>
    <t xml:space="preserve">ATIMASA S.A.- SERVICIO DE ABASTECIMIENTO DE COMBUSTIBLE PRECIO FIJO PARA MILAGRO CONTRATO DE PROCEMIENTO ESPECIAL NRO.PE-CTE-2024-005 PERIODO ENERO-2025 FACT 23654-23662 MEMO N° CTE-DAF-2025-0286-M MEMO N°DAF-C-2025-0343-M CUR N° 712 </t>
  </si>
  <si>
    <t>SAMBORONDOM CONTRATO DE PROCEMIENTO</t>
  </si>
  <si>
    <t xml:space="preserve">ATIMASA S.A.- SERVICIO DE ABASTECIMIENTO DE COMBUSTIBLE PRECIO FIJO PARA SAMBORONDOM CONTRATO DE PROCEMIENTO ESPECIAL NRO.PE-CTE-2024-005-CTE-001-2023 PERIODO ENERO-2025 FACT 23668 MEMO N° CTE-DAF-2025-0288-M MEMO N°DAF-C-2025-0344-M CUR N° 714 </t>
  </si>
  <si>
    <t>COMBUSTIBLE PRECIO FIJO PARA NOBOL</t>
  </si>
  <si>
    <t xml:space="preserve">ATIMASA S.A.-SERVICIO DE ABASTECIMIENTO DE COMBUSTIBLE PRECIO FIJO PARA NOBOL CONTRATO DE PROCEMIENTO ESPECIAL NRO.PE-CTE-2024-005 PERIODO ENERO-2025 FACT 23664 MEMO N° CTE-DAF-2025-0285-M -M MEMO N°DAF-C-2025-0345-M CUR N° 719 </t>
  </si>
  <si>
    <t>COMBUSTIBLE PRECIO FIJO PARA JIPIJAPA</t>
  </si>
  <si>
    <t xml:space="preserve">ATIMASA S.A.- SERVICIO DE ABASTECIMIENTO DE COMBUSTIBLE PRECIO FIJO PARA JIPIJAPA CONTRATO DE PROCEMIENTO ESPECIAL NRO.PE-CTE-2024-005 PERIODO ENERO-2025 FACT 23661 MEMO N° CTE-DAF-2025-0295-M MEMO N°DAF-C-2025-0350-M CUR N° 722 </t>
  </si>
  <si>
    <t>COMBUSTIBLE PRECIO FIJO PARA CHONE</t>
  </si>
  <si>
    <t xml:space="preserve">ATIMASA S.A.-SERVICIO DE ABASTECIMIENTO DE COMBUSTIBLE PRECIO FIJO PARA CHONE CONTRATO DE PROCEMIENTO ESPECIAL NRO.PE-CTE-2024-005 PERIODO ENERO-2025 FACT 23657 MEMO N° CTE-DAF-2025-0294-M MEMO N°DAF-C-2025-0351-M CUR N° 727 </t>
  </si>
  <si>
    <t xml:space="preserve">FAJARDO LARREA BERTHA .- PAGO #6 CONTRATO NRO.ARBI-CTE-2024-007 ARRENDAMIENTO DE INMUEBLE PARA LA DIRECCIÓN DISTRITAL DE TRÁNSITO (UCT) STO. DOMINGO DE LOS TSÁCHILAS, DEL 16 DE ENERO A 15 DE FEBRERO 2025, MEMO CTE-DAF-C-2025-0375-M, MEMO CTE-DPSD-2025-0304-M, FACTURA # 49, SE ADJUNTAN DOCUMENTOS. </t>
  </si>
  <si>
    <t xml:space="preserve"> COMBUSTIBLE PRECIO FIJO PARA EL GUABO</t>
  </si>
  <si>
    <t xml:space="preserve">ATIMASA S.A.-SERVICIO DE ABASTECIMIENTO DE COMBUSTIBLE PRECIO FIJO PARA EL GUABO CONTRATO DE PROCEMIENTO ESPECIAL NRO.PE-CTE-2024-005 PERIODO ENERO-2025 FACT 23660 MEMO N° CTE-DAF-2025-0301-M MEMO N°DAF-C-2025-0357-M CUR N° 741 </t>
  </si>
  <si>
    <t xml:space="preserve">ATIMASA S.A: PAGO#2 CONTRATO NRO. COTS-CTE-2024-001 SERVICIO ABASTECIMIENTO DE COMBUSTIBLE PRECIO VARIABLE PARA UNIDADES MÓVILES DE CTE, PROV. GUAYAS CANTON BALZAR CONSUMO MES ENERO 2025. ANEXO FACT#23639-23672, MEMO CTE-DAF-2025-0367-M, CTE-DAF-2025-0303-M Y OTROS DOC. SOPORTES. </t>
  </si>
  <si>
    <t>23639-23672</t>
  </si>
  <si>
    <t>COMBUSTIBLE PRECIO FIJO PARA BABAHOYO</t>
  </si>
  <si>
    <t xml:space="preserve">ATIMASA S.A.- SERVICIO DE ABASTECIMIENTO DE COMBUSTIBLE PRECIO FIJO PARA BABAHOYO CONTRATO DE PROCEMIENTO ESPECIAL NRO.PE-CTE-2024-005 PERIODO ENERO-2025 FACT 23655 MEMO N° CTE-DAF-2025-0292-M MEMO N°DAF-C-2025-0363-M CUR N° 747 </t>
  </si>
  <si>
    <t>COMBUSTIBLE PRECIO VARIABLE PARA UNIDADES MÓVILES DE CTE, PROV. GUAYAS CANTON EL EMPALME</t>
  </si>
  <si>
    <t xml:space="preserve">ATIMASA S.A: PAGO#2 CONTRATO NRO. COTS-CTE-2024-001 SERVICIO ABASTECIMIENTO DE COMBUSTIBLE PRECIO VARIABLE PARA UNIDADES MÓVILES DE CTE, PROV. GUAYAS CANTON EL EMPALME CONSUMO MES ENERO 2025. ANEXO FACT#23641-23674, MEMO CTE-DAF-2025-0365-M, CTE-DAF-2025-0304-M Y OTROS DOC. SOPORTES. </t>
  </si>
  <si>
    <t>23641-23674</t>
  </si>
  <si>
    <t>COMBUSTIBLE PRECIO FIJO PARA SANTA ELENA</t>
  </si>
  <si>
    <t xml:space="preserve">ATIMASA S.A.-SERVICIO DE ABASTECIMIENTO DE COMBUSTIBLE PRECIO FIJO PARA SANTA ELENA CONTRATO DE PROCEMIENTO ESPECIAL NRO.PE-CTE-2024-005 PERIODO ENERO -2025 FACT 23669 MEMO N° CTE-DAF-2025-0297-M MEMO N°DAF-C-2025-0354-M CUR N° 752 </t>
  </si>
  <si>
    <t>COMBUSTIBLE PRECIO VARIABLE PARA UNIDADES MÓVILES DE CTE, PROV. LOS RIOS CANTON BABAHOYO</t>
  </si>
  <si>
    <t xml:space="preserve">ATIMASA S.A: PAGO#2 CONTRATO NRO. COTS-CTE-2024-001 SERVICIO ABASTECIMIENTO DE COMBUSTIBLE PRECIO VARIABLE PARA UNIDADES MÓVILES DE CTE, PROV. LOS RIOS CANTON BABAHOYO CONSUMO MES ENERO 2025. ANEXO FACT#23671-23635, MEMO CTE-DAF-2025-0374-M, CTE-DAF-2025-0315-M Y OTROS DOC. SOPORTES. </t>
  </si>
  <si>
    <t>23671-23635</t>
  </si>
  <si>
    <t>ABASTECIMIENTO DE COMBUSTIBLE PRECIO VARIABLE PARA UNIDADES MÓVILES DE CTE, PROV. GUAYAS CANTON PROGRESO</t>
  </si>
  <si>
    <t xml:space="preserve">ATIMASA S.A: PAGO#2 CONTRATO NRO. COTS-CTE-2024-001 SERVICIO ABASTECIMIENTO DE COMBUSTIBLE PRECIO VARIABLE PARA UNIDADES MÓVILES DE CTE, PROV. GUAYAS CANTON PROGRESO CONSUMO MES ENERO 2025. ANEXO FACT#23680-23649, MEMO CTE-DAF-2025-0373-M, ALCANCE 0337-M, CTE-DAF-2025-0313-M Y OTROS DOC. SOPORTES. </t>
  </si>
  <si>
    <t>23680-23649</t>
  </si>
  <si>
    <t xml:space="preserve"> ABASTECIMIENTO DE COMBUSTIBLE PRECIO FIJO PARA CUENCA</t>
  </si>
  <si>
    <t xml:space="preserve">ATIMASA S.A.-SERVICIO DE ABASTECIMIENTO DE COMBUSTIBLE PRECIO FIJO PARA CUENCA CONTRATO DE PROCEMIENTO ESPECIAL NRO.PE-CTE-2024-005 PERIODO ENERO-2025 FACT 23658 MEMO N° CTE-DAF-2025-0293-M MEMO N°DAF-C-2025-0348-M CUR N° 759 </t>
  </si>
  <si>
    <t>VALERO DUME JULI FERNANDO</t>
  </si>
  <si>
    <t>ARRENDO DE UN INMUEBLE PARA EL FUNCIONAMIENTO UCT EN LA PROV.GUAYAS CANTÓN SALITRE</t>
  </si>
  <si>
    <t>ARBI-CTE-2023-012</t>
  </si>
  <si>
    <t xml:space="preserve">VALERO DUME JULI FERNANDO.-SERVICIO DE ARRENDO DE UN INMUEBLE PARA EL FUNCIONAMIENTO UCT EN LA PROV.GUAYAS CANTÓN SALITRE, PERIODO 14 FEBRERO AL 13 MARZO -2025 CONTRATO N°ARBI-CTE-2023-012 FACT 35 MEMO N°CTE-DPGY-2025-0141-M -M MEMO N°CTE-DAF-C-2025-0339-M N° 761 </t>
  </si>
  <si>
    <t xml:space="preserve"> ABASTECIMIENTO DE COMBUSTIBLE PRECIO VARIABLE PARA UNIDADES MÓVILES DE CTE, PROV. GUAYAS CANTON MILAGRO</t>
  </si>
  <si>
    <t xml:space="preserve">ATIMASA S.A: PAGO#2 CONTRATO NRO. COTS-CTE-2024-001 SERVICIO ABASTECIMIENTO DE COMBUSTIBLE PRECIO VARIABLE PARA UNIDADES MÓVILES DE CTE, PROV. GUAYAS CANTON MILAGRO CONSUMO MES ENERO 2025. ANEXO FACT#23677-23645, MEMO CTE-DAF-2025-0370-M, CTE-DAF-2025-0309-M Y OTROS DOC. SOPORTES. </t>
  </si>
  <si>
    <t>23677-23645</t>
  </si>
  <si>
    <t xml:space="preserve">EMPRESA ELECTRICA PUBLICA ESTRATEGICA CORPORACION NACIONAL DE ELECTRICIDAD CNEL EP -PAGO ENERGÍA ELÉCTRICA PROVINCIA DE EL ORO, CONSUMO FEB-2025. MEMOCTE-DAF-SG-2025-0379-M, CTE-DAF-SG-2025-0370-M. MEMO N| CTE-DAF-P-2025-0315-M MEMO N° CTE-DAF-C-2025-0349-M FACT 5583709 CUR N° 763 </t>
  </si>
  <si>
    <t xml:space="preserve">CNEL EP-PAGO ENERGÍA ELÉCTRICA PROVINCIA DE EL ORO, CONSUMO FEBRERO-2025. SPE-0095-2025,MEMORANDO CTE-DAF-SG-2025-0391-M, CTE-DAF-SG-2025-0386-M. MEMO N°CTE-DAF-2025-0314-M MEMO N°CTE-DAF-C-2025-0356-M FACT 5532498 CUR N° 764 </t>
  </si>
  <si>
    <t xml:space="preserve">CNEL EP -PAGO ENERGÍA ELÉCTRICA PROVINCIA DE EL ORO, CONSUMO FEBRERO-2025. SPE-0091-2025, MEMO CTE-DAF-SG-2025-0380-M, CTE-DAF-SG-2025-0372-M. MEMO N| DAF-P-2025-0316-M MEMO N°CTE-DAF-C-2025-0358-M FACT 5489820 CUR N° 766 </t>
  </si>
  <si>
    <t xml:space="preserve">EMPRESA ELECTRICA PUBLICA ESTRATEGICA CORPORACION NACIONAL DE ELECTRICIDAD CNEL EP -PAGO DE ENERGÍA ELÉCTRICA PROV. DE MANABI, CONSUMO FEB 2025. SPE-089-2025, MEMORANDO CTE-DAF-SG-2025-0368-M, CTE-DAF-SG-2025-0365-M. MEMO CTE-DAF-C-2025-0387-M, FACTURA #2661906 SE ADJUNTAN DOCUMENTOS . </t>
  </si>
  <si>
    <t xml:space="preserve"> ABASTECIMIENTO DE COMBUSTIBLE PRECIO VARIABLE PARA UNIDADES MÓVILES DE CTE, PROV. GUAYAS CANTON GUAYAQUIL</t>
  </si>
  <si>
    <t xml:space="preserve">ATIMASA S.A: PAGO#2 CONTRATO NRO. COTS-CTE-2024-001 SERVICIO ABASTECIMIENTO DE COMBUSTIBLE PRECIO VARIABLE PARA UNIDADES MÓVILES DE CTE, PROV. GUAYAS CANTON GUAYAQUIL CONSUMO MES ENERO 2025. ANEXO FACT#23643-23653, MEMO CTE-DAF-2025-0368-M, CTE-DAF-2025-0305-M Y OTROS DOC. SOPORTES. </t>
  </si>
  <si>
    <t>23643-23653</t>
  </si>
  <si>
    <t xml:space="preserve">GOBIERNO AUTONOMO DESCENTRALIZADO MUNICIPAL DEL CANTON EL EMPALME -PAGO SERVICIOS BÁSICOS AGUA POTABLE PROVINCIA DEL GUAYAS, CONSUMO ENE Y FEB 2025 SPA-037-2025, MEMORANDO CTE-DAF-SG-2025-0432-M, CTE-DAF-SG-2025-0425-M, MEMO CTE-DAF-C-2025-0380-M, FACTURA # 49120 SE ADJUNTAN DOCUMENTOS. </t>
  </si>
  <si>
    <t xml:space="preserve">CNEL EP -PAGO SERVICIOS BÁSICOS (ENERGÍA ELÉCTRICA) PROVINCIA DE EL ORO, CONSUMO FEB-2025. SPE-0093-2025, MEMORANDO CTE-DAF-SG-2025-0383-M, CTE-DAF-SG-2025-0378-M, MEMO CTE-DAF-C-2025-0379-M, FACTURA # 5478486 SE ADJUNTAN DOCUMENTOS. </t>
  </si>
  <si>
    <t xml:space="preserve">COMBUSTIBLE PRECIO FIJO PARA PORTOVIEJO CONTRATO DE PROCEMIENTO </t>
  </si>
  <si>
    <t xml:space="preserve">ATIMASA S.A.-SERVICIO DE ABASTECIMIENTO DE COMBUSTIBLE PRECIO FIJO PARA PORTOVIEJO CONTRATO DE PROCEMIENTO ESPECIAL NRO.PE-CTE-2024-005 PERIODO ENERO-2025 FACT 23666 MEMO N° CTE-DAF-2025-0296-M MEMO N°DAF-C-2025-0353-M CUR N° 784 </t>
  </si>
  <si>
    <t>ABASTECIMIENTO DE COMBUSTIBLE PRECIO VARIABLE PARA UNIDADES MÓVILES DE CTE, PROV. GUAYAS CANTON NOBOL</t>
  </si>
  <si>
    <t xml:space="preserve">ATIMASA S.A: PAGO#2 CONTRATO NRO. COTS-CTE-2024-001 SERVICIO ABASTECIMIENTO DE COMBUSTIBLE PRECIO VARIABLE PARA UNIDADES MÓVILES DE CTE, PROV. GUAYAS CANTON NOBOL CONSUMO MES ENERO 2025. ANEXO FACT#23647-23678, MEMO CTE-DAF-2025-0372-M, CTE-DAF-2025-0312-M Y OTROS DOC. SOPORTES. </t>
  </si>
  <si>
    <t>23647-23678</t>
  </si>
  <si>
    <t xml:space="preserve">CNEL EP -PAGO SERVICIOS BÁSICOS (ENERGÍA ELÉCTRICA) PROVINCIA DEL GUAYAS, CONSUMO FEB-2024 A DIC 2024 Y ENE-2025. SPE-0099-2025, MEMO CTE-DAF-SG-2025-0397-M, CTE-DAF-SG-2025-0396-M, CTE-DAF-C-2025-0386-M, FACTURAS, SE ADJUNTAN DOCUMENTOS. </t>
  </si>
  <si>
    <t>ABASTECIMIENTO DE COMBUSTIBLE PRECIO VARIABLE PARA UNIDADES MÓVILES DE CTE, PROV. SANTA ELENA CANTON SANTA ELENA</t>
  </si>
  <si>
    <t xml:space="preserve">ATIMASA S.A: PAGO#2 CONTRATO NRO. COTS-CTE-2024-001 SERVICIO ABASTECIMIENTO DE COMBUSTIBLE PRECIO VARIABLE PARA UNIDADES MÓVILES DE CTE, PROV. SANTA ELENA CANTON SANTA ELENA CONSUMO MES ENERO 2025. ANEXO FACT#23651-23681, MEMO CTE-DAF-2025-0409-M, CTE-DAF-2025-0326-M Y OTROS DOC. SOPORTES. </t>
  </si>
  <si>
    <t>23651-23681</t>
  </si>
  <si>
    <t>ABASTECIMIENTO DE COMBUSTIBLE PRECIO VARIABLE PARA UNIDADES MÓVILES DE CTE, PROV. MANABI CANTON JIPIJAPA</t>
  </si>
  <si>
    <t xml:space="preserve">ATIMASA S.A: PAGO#2 CONTRATO NRO. COTS-CTE-2024-001 SERVICIO ABASTECIMIENTO DE COMBUSTIBLE PRECIO VARIABLE PARA UNIDADES MÓVILES DE CTE, PROV. MANABI CANTON JIPIJAPA CONSUMO MES ENERO 2025. ANEXO FACT#23644, MEMO CTE-DAF-2025-0403-M, CTE-DAF-2025-0318-M Y OTROS DOC. SOPORTES. </t>
  </si>
  <si>
    <t>ABASTECIMIENTO DE COMBUSTIBLE PRECIO VARIABLE PARA UNIDADES MÓVILES DE CTE, PROV. GUAYAS CANTON NARANJITO</t>
  </si>
  <si>
    <t xml:space="preserve">ATIMASA S.A: PAGO#2 CONTRATO NRO. COTS-CTE-2024-001 SERVICIO ABASTECIMIENTO DE COMBUSTIBLE PRECIO VARIABLE PARA UNIDADES MÓVILES DE CTE, PROV. GUAYAS CANTON NARANJITO CONSUMO MES ENERO 2025. ANEXO FACT#23646-23676, MEMO CTE-DAF-2025-0399-M, CTE-DAF-2025-0311-M Y OTROS DOC. SOPORTES. </t>
  </si>
  <si>
    <t>23646-23676</t>
  </si>
  <si>
    <t xml:space="preserve">CNEL EP: PAGO SERVICIOS BÁSICOS (ENERGÍA ELÉCTRICA) PROVINCIA DEL GUAYAS SPE-0104-2025, CONSUMO FEB-2024 A DIC 2024 Y ENE-2025, SEGUN MEMO CTE-DAF-SG-2025-0405-0401-M. ANEXO: FACT#2607622-2443947-2265702-2121738-1957903-1790688-1619700-1462922-1297944-1134900-971783-809587, MM CTE-DAF-C-2025-346-M. </t>
  </si>
  <si>
    <t>2607622-2443947-2265702-2121738-1957903-1790688-1619700-1462922-1297944-1134900-971783-809587</t>
  </si>
  <si>
    <t xml:space="preserve">CNEL EP: PAGO SERVICIOS BÁSICOS (ENERGÍA ELÉCTRICA) PROV. DEL GUAYAS SPE-0096-2025, CONSUMO FEBRERO-2025 SEGUN MEMORANDO CTE-DAF-SG-2025-0392-0389-M. ANEXO: FACT#5567498, MEMOC TE-DAF-C-2025-0352-M Y OTROS DOC DE SOPORTE. </t>
  </si>
  <si>
    <t xml:space="preserve">CNEL EP -PAGO ENERGÍA ELÉCTRICA PROVINCIA DE SANTO DOMINGO, CONSUMO OCT-2024 A DIC 2024 Y ENE-2025. SPE-0094 -2025, MEMORANDO CTE-DAF-SG-2025-0384-M, CTE-DAF-SG-2025-0373-M. MEMO N°CTE-DAF-P-2025-0327-M MEMO N°CTE-DAF-C-2025-0393-M FACT 20246265-271312-519443-808088 CUR N° 799 </t>
  </si>
  <si>
    <t>20246265-271312-519443-808088</t>
  </si>
  <si>
    <t xml:space="preserve">CNEL EP -PAGO ENERGÍA ELÉCTRICA PROVINCIA DEL GUAYAS, CONSUMO FEBRERO-2025. SPE-0114-2025,MEMORANDO CTE-DAF-SG-2025-0436-M, CTE-DAF-SG-2025-0428-M. MEMO N° CTE-DAF-P-2025-0328-M MEMO N°CTE-DAF-P-2025-0328-M FACT 63387649 CUR N° 800 </t>
  </si>
  <si>
    <t xml:space="preserve">CNEL EP -PAGO ENERGÍA ELÉCTRICA PROVINCIA DE SANTO DOMINGO, CONSUMO OCT 2024 A DIC 2024 Y ENE-2025. SPE-0076-2025, MEMORANDO CTE-DAF-SG-2025-0328-M, CTE-DAF-SG-2025-0316-M.MEMO N°CTE-DAF-P-2025-0290-M MEMO N°CTE-DAF-C-2025-0391-M FACT 20248755-270988-529892-819359 CUR N° 801 </t>
  </si>
  <si>
    <t xml:space="preserve"> 20248755-270988-529892-819359 </t>
  </si>
  <si>
    <t xml:space="preserve">CNEL EP: PAGO SERVICIOS BÁSICOS (ENERGÍA ELÉCTRICA) PROV DEL GUAYAS SPE-0106-2025, CONSUMO FEBRERO 2025 SEGUN MEMORANDO CTE-DAF-SG-2025-0407-0404-M. ANEXO: FACT#1704822, MEMO CTE-DAF-C-2025-0347-M Y OTROS DOC DE SOPORTE. </t>
  </si>
  <si>
    <t xml:space="preserve">EMPRESA PUBLICA MUNICIPAL DE AGUA POTABLE Y ALCANTARILLADO DE CHONE -PAGO AGUA POTABLE PROVINCIA DE MANABI, CONSUMO FEBRERO 2025 SPA-036-2025, MEMORANDO CTE-DAF-SG-2025-0375-M, CTE-DAF-SG-2025-0366-M. MEMO N° CTE-DAF-P-2025-0291-M MEMO N° CTE-DAF-C-2025-0390-M FAC 678 CUR N° 803 </t>
  </si>
  <si>
    <t>0960006850001</t>
  </si>
  <si>
    <t>GOBIERNO AUTONOMO DESCENTRALIZADO MUNICIPAL DE ISIDRO AYORA</t>
  </si>
  <si>
    <t xml:space="preserve">GOBIERNO AUTONOMO DESCENTRALIZADO MUNICIPAL DE ISIDRO AYORA: PAGO SERVICIOS BÁSICOS AGUA POTABLE PROV DEL GUAYAS, CONSUMO NOVIEMBRE-DICIEMBRE 2024 Y ENERO 2025 SPA-041-2025, SEGUN MEMO CTE-DAF-SG-2025-0377-0371-M. ANEXO: FACT#30265-000000003-868, MEMO CTE-DAF-C-2025-0342-M Y OTROS DOC DE SOPORTE. </t>
  </si>
  <si>
    <t>30265-000000003-868</t>
  </si>
  <si>
    <t>0992938749001</t>
  </si>
  <si>
    <t>JUNTA ADMINISTRADORA DE AGUA POTABLE SISTEMA REGIONAL COMUNITARIO BOLICHE KM26</t>
  </si>
  <si>
    <t xml:space="preserve">JUNTA ADMINISTRADORA DE AGUA POTABLE BOLICHE: PAGO DE AGUA POTABLE PROV DEL GUAYAS, CONSUMO NOVIEMBRE-DICIEMBRE 2024 y ENERO 20252 SPA-0035-2025, SEGUN MEMORANDO CTE-DAF-SG-2025-0353-0348-M. ANEXO: FACT#79649-79012-81695-80651-83025-84986, MEMO CTE-DAF-C-2025-0341-M Y OTROS DOC SOPORTE. </t>
  </si>
  <si>
    <t>79649-79012-81695-80651-83025-84986,</t>
  </si>
  <si>
    <t>0160002050001</t>
  </si>
  <si>
    <t>GOBIERNO AUTONOMO DESCENTRALIZADO MUNICIPAL DEL CANTON EL PAN</t>
  </si>
  <si>
    <t xml:space="preserve">GOBIERNO AUTONOMO DESCENTRALIZADO MUNICIPAL DEL CANTON EL PAN: PAGO DE AGUA POTABLE PROV DEL AZUAY SPA-040-2025, CONSUMO NOVIEMBRE 2024 SEGUN MEMORANDO CTE-DAF-SG-2025-0376-0363-M. ANEXO: FACT#23056, MEMO CTE-DAF-C-2025-0340-M Y OTROS DOC SOPORTE. </t>
  </si>
  <si>
    <t>0960000650001</t>
  </si>
  <si>
    <t xml:space="preserve">GOBIERNO AUTONOMO DESCENTRALIZADO MUNICIPAL DEL CANTON EL TRIUNFO: PAGO DE AGUA POTABLE PROV DEL GUAYAS-TRIUNFO SPA-038-2025, CONSUMO ENE Y FEB 2025 SEGUN MEMORANDO CTE-DAF-SG-2025-0359-0355-M. ANEXO: FACT#001-100-00000550, MEMO CTE-DAF-C-2025-0338-M Y OTROS DOC DE SOPORTE. </t>
  </si>
  <si>
    <t>001-100-00000550</t>
  </si>
  <si>
    <t>0968592280001</t>
  </si>
  <si>
    <t>EMPRESA MUNICIPAL DE AGUA POTABLE Y ALCANTARILLADO PEDRO CARBO EMPRESA PUBLICA EMAPAC EP</t>
  </si>
  <si>
    <t xml:space="preserve">EMAPAPC EP: PAGO DE AGUA POTABLE PROV DEL GUAYAS -PEDRO CARBO SPA-047-2025, CONSUMO NOVIEMBRE Y DICIEMBRE 2024, SEGUN MEMORANDO CTE-DAF-SG-2025-0419-0416-M. ANEXO: FACT#21640, MEMO CTE-DAF-C-2025-0364-M Y OTROS DOC DE SOPORTE. </t>
  </si>
  <si>
    <t>0968601450001</t>
  </si>
  <si>
    <t>EMPRESA PUBLICA MUNICIPAL DE AGUA POTABLE Y ALCANTARILLADO DEL CANTON LOMAS DE SARGENTILLO EMPAPALS</t>
  </si>
  <si>
    <t xml:space="preserve">EPMAPALS: PAGO DE AGUA POTABLE PROVINCIA DEL GUAYAS-LOMAS DE SARGENTILLO SPA-045-2025, CONSUMO NOVIEMBRE-DICIEMBRE 2024 Y ENERO 2025, SEGUN MEMORANDO CTE-DAF-SG-2025-0417-M, CTE-DAF-SG-2025-0410-M. ANEXO: FACT#489031-493303-497589, MEMO CTE-DAF-C-2025-0366-M Y OTROS DOC DE SOPORTE. </t>
  </si>
  <si>
    <t>489031-493303-497589</t>
  </si>
  <si>
    <t>ARRENDAMIENTO INMUEBLE PARA ALOJAMIENTO DE LA EN CTE-CARCHI CANTÓN TULCÁN</t>
  </si>
  <si>
    <t xml:space="preserve">FUEL LOPEZ BLANCA INES.- PAGO #5 CONTRATO NRO.ARBI-CTE-2024-013 ARRENDAMIENTO INMUEBLE PARA ALOJAMIENTO DE LA EN CTE-CARCHI CANTÓN TULCÁN SEGÚN MEMO NRO.CTE-DAF-I-2025-0069-M , FACT. # 037, MEMO CTE-DAF-C-2025-0408-M, MEMO CTE-DAF-I-2025-0068-M, DE 18-02-25 A 17-03-25 SE ADJUNTAN DOCUMENTOS. </t>
  </si>
  <si>
    <t>MERINO ALBURQUEQUE JOHANNA PATRICIA</t>
  </si>
  <si>
    <t xml:space="preserve">MERINO ALBURQUEQUE JOHANNA PATRICIA .- PAGO #17 CONTRATO No. RBI-CTE-2023-011 SERVICIO DE ARRENDAMIENTO DE INMUEBLE DONDE FUNCIONA CRV, PROV DE EL ORO- ARENILLAS, NRO.CTE-DPEO-2025-0123-M, MEMO CTE-DAF-C-2025-0395, FACT # 043, DE 12 DE DICIEMBRE AL 11 DE ENERO , SE ADJUNTAN DOCUMENTOS. </t>
  </si>
  <si>
    <t>0190420426001</t>
  </si>
  <si>
    <t>JUNTA ADMINISTRADRA DE AGUA POTABLE DE LENTAG</t>
  </si>
  <si>
    <t xml:space="preserve">JUNTA ADMINISTRADORA DE AGUA POTABLE DE LENTAG -PAGO AGUA POTABLE PROVINCIA DE AZUAY, CONSUMO NOVIEMBRE Y DICIEMBRE 2024 Y ENERO 2025 MEMO CTE-DAF-SG-2025-0398-M, CTE-DAF-SG-2025-0395-M. MEMO N°CTE-DAF-P-2025-0300-M MEMO N°CTE-DAF-C-2025-0388-M FACT 12068-12587-13215 SUMINISTRO 00114 CUR N° 809 </t>
  </si>
  <si>
    <t>12068-12587-13215</t>
  </si>
  <si>
    <t>EMPRESA PUBLICA MUNICIPAL DE TELECOMUNICACIONES, AGUA POTABLE, ALCANTARILLADO Y SANEAMIENTO DE CUENTA ETAPA EP</t>
  </si>
  <si>
    <t xml:space="preserve">ETAPA EP -PAGO AGUA POTABLE PROVINCIA DE AZUAY, CONSUMO ENERO 2025 SPA-042-2025, MEMORANDO CTE-DAF-SG-2025-0385-M, CTE-DAF-SG-2025-0381-M. MEMO N°CTE-DAF-P-2025-0292-M MEMO N° CTE-DAF-C-2025-0389-M FACT 49981040 MEDIDOR 2004123057 CUR N° 807 </t>
  </si>
  <si>
    <t>ABASTECIMIENTO DEL CANTON PEDRO CARBO</t>
  </si>
  <si>
    <t xml:space="preserve">ELIPOL S.A.- CONTRATO DE MENOR CUANTIA DE SERVICIOS N° MCS-CTE-2024-002 CONTRATACIÓN DE SERVICIO DE ABASTECIMIENTO DEL CANTON PEDRO CARBO PERIODO DEL 01 AL 28 DE FEBRERO 2025 MEMO N° CTE-DAF-C-2025-394-M FACTURAS 1108 HASTA 1114 CUR N° 813 </t>
  </si>
  <si>
    <t>LIQUIDACION DE HABERES (DECIMO TERCERO Y CUARTO</t>
  </si>
  <si>
    <t xml:space="preserve">[P:03 T:LI A:2025] 068-9999-0000-COMISION DE TRANSITO DEL ECUADOR-LIQUIDACION DE HABERES (DECIMO TERCER, DECIMO CUARTO Y DESCUENTOS) DE LA EX SERVIDORA TORRES VELASCO ANA DEL PILAR, QUIEN DESEMPEÑO EL CARGO DE DIGITADOR RECAUDADOR, HASTA EL31 DE ENERO 2025 </t>
  </si>
  <si>
    <t>LIQUIDACION DE HABERES ( VACACIONES)</t>
  </si>
  <si>
    <t xml:space="preserve">[P:03 T:LI A:2025] 068-9999-0000-COMISION DE TRANSITO DEL ECUADOR-LIQUIDACION DE HABERES( VACACIONES) DE LA EX SERVIDORA TORRES VELASCO ANA DEL PILAR, QUIEN DESEMPEÑO EL CARGO DE DIGITADOR RECAUDADOR, HASTA EL31 DE ENERO 2025 </t>
  </si>
  <si>
    <t>LIQUIDACION DE HABERES DEL EX SERVIDOR MORENO JARRIN EDUARDO</t>
  </si>
  <si>
    <t xml:space="preserve">[P:03 T:LI A:2025] 068-9999-0000-COMISION DE TRANSITO DEL ECUADOR-LIQUIDACION DE HABERES DEL EX SERVIDOR MORENO JARRIN EDUARDO RAFAEL, QUIEN DESEMPEÑO EL CARGO DE TECNICO DE SEÑALIZACION Y SEMAFORIZACION, HASTA EL31 DE ENERO 2025 </t>
  </si>
  <si>
    <t>MONTEZ CHAVEZ LETSI MARIA DE LOURDES</t>
  </si>
  <si>
    <t xml:space="preserve"> ARRENDAMIENTO DE INMUEBLE COMO UCT PARA CTE EN CANTÓN EL CARMEN DE LA PROV. DE MANABÍ </t>
  </si>
  <si>
    <t xml:space="preserve">MONTES CHAVEZ LETSI MARIA DE LOURDES.-PAGO#20 CONTRATO ARBI-CTE-005-2023 SERV. DE ARRENDAMIENTO DE INMUEBLE COMO UCT PARA CTE EN CANTÓN EL CARMEN DE LA PROV. DE MANABÍ PERIODO 19-12-2024 AL 18-01-2025. ANEXO: FACT#32, CTE-DAF-C-2025-0422-M, CTE-DPMB-2025-135-M, DPMB-CHO-BPM-2025-011-M Y OTROS DOC </t>
  </si>
  <si>
    <t>0968532700001</t>
  </si>
  <si>
    <t>GOBIERNO AUTONOMO DESCENTRALIZADO MUNICIPAL DEL CANTON NARANJAL</t>
  </si>
  <si>
    <t xml:space="preserve">GAD MUNICIPAL DEL CANTON NARANJAL: PAGO DE AGUA POTABLE PROV DEL GUAYAS SPA-046-2025, CONSUMO NOVIEMBRE 2024, SEGUN MEMO CTE-DAF-SG-2025-0418-0413-M. ANEXO: FACT#51020-51019, MEMO CTE-DAF-2025-0361-M Y OTROS DOC DE SOPORTE. </t>
  </si>
  <si>
    <t>51020-51019</t>
  </si>
  <si>
    <t xml:space="preserve">CNEL EP: PAGO DE ENERGÍA ELÉCTRICA PROVINCIA DE EL ORO SPE-0092-2025, CONSUMO FEBRERO-2025 SEGUN MEMORANDO CTE-DAF-SG-2025-0382-M, CTE-DAF-SG-2025-0374-M. ANEXO: FACT#5475398, MEMO CTE-DAF-C-2025-0381-M Y OTROS DOC DE SOPORTE. </t>
  </si>
  <si>
    <t>EMPRESA PUBLICA MUNICIPAL DE AGUA POTABLE Y ALCANTARILLADO DEL CANTON PICHINCHA</t>
  </si>
  <si>
    <t xml:space="preserve">EPMAPAP: PAGO SERVICIOS BÁSICOS AGUA POTABLE PROVINCIA DE MANABI, CONSUMO NOVIEMBRE Y DICIEMBRE 2024 Y ENERO 2025 SPA-048-2025, SEGUN MEMORANDO CTE-DAF-SG-2025-0433-M, CTE-DAF-SG-2025-0430-M. ANEXO: FACT#41501-43340-46593, MEMO CTE-DAF-C-2025-0382-M Y OTROS DOC DE SOPORTE. </t>
  </si>
  <si>
    <t>41501-43340-46593</t>
  </si>
  <si>
    <t xml:space="preserve">CNEL EP: PAGO SERVICIOS BÁSICOS (ENERGÍA ELÉCTRICA) PROV DE LOS RIOS SPE-0107-2025, CONSUMO FEBRERO 2025 SEGUN MEMORANDO CTE-DAF-SG-2025-0420-M, CTE-DAF-SG-2025-0409-M. ANEXO: FACT#1695239, MEMO CTE-DAF-C-2025-0383-M Y OTROS DOC DE SOPORTE. </t>
  </si>
  <si>
    <t xml:space="preserve">CNEL EP -PAGO ENERGÍA ELÉCTRICA PROVINCIA DEL GUAYAS, CONSUMO OCT, DIC 2023, FEB A DIC 2024 Y ENE Y FEB-2025. SPE-0120-2025, MEMORANDO CTE-DAF-SG-2025-0458-M, CTE-DAF-SG-2025-0456-M. MEMO N| CT-DAF-P-2025-0344-M MEMO N°CTE-DAF-C-2025-0417-M FACT 16119173 al 22210030 CUR 853 </t>
  </si>
  <si>
    <t xml:space="preserve">16119173 al 22210030 </t>
  </si>
  <si>
    <t xml:space="preserve">CNEL EP: PAGO SERVICIOS BÁSICOS (ENERGÍA ELÉCTRICA) PROVINCIA DE MANABI SPE-0098-2025, CONSUMO NOV-2024 A ENE-2025 SEGUN MEMORANDO CTE-DAF-SG-2025-0394-M, CTE-DAF-SG-2025-0390-M. ANEXO: FACT# 270315-510541-827165, MEMO CTE-DAF-C-2025- 0384-M Y OTROS DOC DE SOPORTE. </t>
  </si>
  <si>
    <t xml:space="preserve"> 270315-510541-827165</t>
  </si>
  <si>
    <t>EMPRESA ELECTRICA QUITO S.A E.E.Q</t>
  </si>
  <si>
    <t xml:space="preserve">EMPRESA ELECTRICA QUITO S.A. E.E.Q: PAGO SERVICIOS BÁSICOS (ENERGÍA ELÉCTRICA) PROV DE PICHINCHA SPE-086-2025, CONSUMO FEBRERO 2025 SEGUN MEMORANDO CTE-DAF-SG-2025-0361-M, CTE-DAF-SG-2025-0354-M. ANEXO: FACT#111227624, MEMO CTE-DAF-C-2025-0385-M, COMPROBANTE 2054655 Y OTROS DOC DE SOPORTE. </t>
  </si>
  <si>
    <t xml:space="preserve">CNEL EP: PAGO SERVICIOS BÁSICOS (ENERGÍA ELÉCTRICA) PROVINCIA DEL GUAYAS SPE-0100-2025, CONSUMO OCT 2023 A DIC 2023, DE ENE 2024 A DIC 2024 Y ENE 2025, DE CONFORMIDAD A MEMORANDO CTE-DAF-SG-2025-0400-0399-M. ANEXO: 16 FACTURAS, MEMO CTE-DAF-C-2025-0377-M Y OTROS DOC DE SOPORTE. </t>
  </si>
  <si>
    <t xml:space="preserve">CNEL EP-PAGO SERVICIOS BÁSICOS (ENERGÍA ELÉCTRICA) PROVINCIA DE SANTO DOMINGO, CONSUMO OCT-2024 A ENE-2025. SPE-097-2025, A MEMORANDO CTE-DAF-SG-2025-0393-M, CTE-DAF-SG-2025-0388-M, MEMO CTE-DAF-C-2025-0407-M, FACTURAS # 20246268,270314,514764,823417 SE ADJUNTAN DOCUMENTOS. </t>
  </si>
  <si>
    <t>20246268,270314,514764,823417</t>
  </si>
  <si>
    <t>COMBUSTIBLE PRECIO VARIABLE PARA UNIDADES MÓVILES DE CTE, PROV. DEL AZUAY CANTON CUENCA</t>
  </si>
  <si>
    <t xml:space="preserve">ATIMASA S.A: PAGO#2 CONTRATO NRO. COTS-CTE-2024-001 SERVICIO ABASTECIMIENTO DE COMBUSTIBLE PRECIO VARIABLE PARA UNIDADES MÓVILES DE CTE, PROV. DEL AZUAY CANTON CUENCA CONSUMO MES ENERO 2025. ANEXO FACT#23673, MEMO CTE-DAF-C-2025-0424-M, CTE-DAF-2025-0323-M Y OTROS DOC. SOPORTES. </t>
  </si>
  <si>
    <t>ARRENDAMIENTO DE UN INMUEBLE COMO UCT PARA CTE EN CANTÓN PICHINCHA PROV.DE MANABÍ</t>
  </si>
  <si>
    <t xml:space="preserve">ALCIVAR PARRALES JHON WESHEY.-PAGO#21 CONTRATO ARBI-CTE-003-2023 SERV. DE ARRENDAMIENTO DE UN INMUEBLE COMO UCT PARA CTE EN CANTÓN PICHINCHA PROV.DE MANABÍ, PERIODO 18-02-2025 HASTA 17-03-2025 ANEXO: FACT#39, MEMO CTE-DAF-C-2025-430-M, CTE-DPMB-2025-136-M Y OTROS DOC SOPORTES. </t>
  </si>
  <si>
    <t xml:space="preserve">CNEL EP -PAGO ENERGÍA ELÉCTRICA PROVINCIA DEL GUAYAS, CONSUMO ENE-2025. SPE-0123-2025, MEMORANDO CTE-DAF-SG-2025-0464-M, CTE-DAF-SG-2025-0461-M. MEMO N|CTE-DAF-P-2025-0349-M MEMO N°CTE-DAF-C-2025-0418-M FACT 63110751 CUR N° 868 </t>
  </si>
  <si>
    <t xml:space="preserve">CNEL-EP-PAGO ENERGÍA ELÉCTRICA PROVINCIA DEL GUAYAS, CONSUMO FEB-2025. SPE-0122-2025, MEMORANDO CTE-DAF-SG-2025-0459-M, CTE-DAF-SG-2025-0449-M MEMO N| CTDAP-2025-0353-M MEMO N°CTE-DAF-C-2025-0426-M FACT 63558794 MEDIDOR 20545460 CUR N° 869 </t>
  </si>
  <si>
    <t>0968593680001</t>
  </si>
  <si>
    <t>EMPRESA MUNICIPAL DE AGUA POTABLE Y ALCANTARILLAD DE SALITRE Y SUS SECTORES DE INFLUENCIA EMAPA EP</t>
  </si>
  <si>
    <t xml:space="preserve">EMPRESA MUNICIPAL DE AGUA POTABLE Y ALCANTARILLADO DE SALITRE EMAPAS EP - PAGO AGUA POTABLE PROVINCIA DEL GUAYAS, CONSUMO DIC-2024. MEMORANDO CTE-DAF-SG-2025-0470-M, CTE-DAF-SG-2025-0467-M MEMO N°CTE-DAF-P-2025-0352-M MEMO N° CTE-DAF-C-2025-0429-M FACT 20792 CUR N° 870 </t>
  </si>
  <si>
    <t xml:space="preserve"> ARRENDAMIENTO DE INMUEBLE COMO UCT PARA CTE EN CANTÓN EL CARMEN DE LA PROV. DE MANABÍ</t>
  </si>
  <si>
    <t xml:space="preserve">MONTES CHAVEZ LETSI MARIA DE LOURDES.-PAGO#22 CONTRATO ARBI-CTE-005-2023 SERV. DE ARRENDAMIENTO DE INMUEBLE COMO UCT PARA CTE EN CANTÓN EL CARMEN DE LA PROV. DE MANABÍ PERIODO 19-02-2024 AL 18-03-2025. ANEXO: FACT#33, CTE-DAF-C-2025-0423-M, CTE-DPMB-2025-131-M, DPMB-CHO-BPM-2025-007-M Y OTROS DOC </t>
  </si>
  <si>
    <t xml:space="preserve">CNEL EP -PAGO ENERGÍA ELÉCTRICA PROVINCIA DE MANABI, CONSUMO DE MAYO A DICIEMBRE 2024. MEMORANDO CTE-DAF-SG-2025-0475-M, CTE-DAF-SG-2025-0472-M. MEMO N°CTE-DAF-P-2025-0355-M MEMO N°CTE-DAF-C-2025-0437-M FACT 378728 AL 18508244 SUMINISTRO 8649907 CUR N° 873 </t>
  </si>
  <si>
    <t>EMPRESA PUBLICA MUNICIPAL MANCOMUNADA DE AGUA POTABLE, ALCANTARILLADOS SANITARIO Y PLUVIAL DEPURACION Y APROVECHAMIENTO DE AGUAS RESIDUALES SANEAMIENTO AGUAPEN EP</t>
  </si>
  <si>
    <t xml:space="preserve">AGUAPEN EP: PAGO SERVICIOS BÁSICOS AGUA POTABLE PROVINCIA DE SANTA ELENA SPA-049-2025, CONSUMO FEBRERO 2025 SEGUN MEMORANDO CTE-DAF-SG-2025-0451-M, CTE-DAF-SG-2025-0446-M. ANEXO: FACT#8264057-8321701-8312524-8264109-8264071, MEMO CTE-DAF-C-2025-0410-M Y OTROS DOC SOPORTE. </t>
  </si>
  <si>
    <t>8264057-8321701-8312524-8264109-8264071</t>
  </si>
  <si>
    <t xml:space="preserve">ATIMASA S.A.-SERVICIO DE ABASTECIMIENTO DE COMBUSTIBLE PRECIO FIJO PARA NOBOL CONTRATO DE PROCEMIENTO ESPECIAL NRO.PE-CTE-2024-005 PERIODO FEBRERO-2025 FACT 23933 MEMO N° CTE-DAF-2025-0347-M -M MEMO N°DAF-C-2025-0438-M CUR N° 878 </t>
  </si>
  <si>
    <t>ARRENDAMIENTO DE UN INMUEBLE COMO UCT PARA CTE CANTÓN PICHINCHA PROV.DE MANABÍ</t>
  </si>
  <si>
    <t xml:space="preserve">ALCIVAR PARRALES JHON WESHEY.-PAGO#22 CONTRATO ARBI-CTE-003-2023 SERV. DE ARRENDAMIENTO DE UN INMUEBLE COMO UCT PARA CTE CANTÓN PICHINCHA PROV.DE MANABÍ, PERIODO 18-12-2024 HASTA 17-01-2025 ANEXO: FACT#38, MEMO CTE-DAF-C-2025-427-M, CTE-DPMB-2025-134-M, CTE-DPMB-CHO-BPM-2025-010-M Y OTROS DOC. SOP. </t>
  </si>
  <si>
    <t>ABASTECIMIENTO DE COMBUSTIBLE PRECIO FIJO PARA MILAGRO</t>
  </si>
  <si>
    <t xml:space="preserve">ATIMASA S.A.- SERVICIO DE ABASTECIMIENTO DE COMBUSTIBLE PRECIO FIJO PARA MILAGRO CONTRATO DE PROCEMIENTO ESPECIAL NRO.PE-CTE-2024-005 PERIODO FEBRERO-2025 FACT 23931 MEMO N° CTE-DAF-2025-0346-M MEMO N°DAF-C-2025-0439-M CUR N° 880 </t>
  </si>
  <si>
    <t xml:space="preserve"> CONTRATO Nro. ARBI-CTE-004-2023 POR ARRENDAMIENTO DE INMUEBLE PARA FUNCIONAMIENTO DE CRV EN EL CANTÓN EL CARMEN, PROV.DE MANABÍ</t>
  </si>
  <si>
    <t xml:space="preserve">LOAIZA FIGUEROA HAROLD FABRICIO.- PAGO #20 CONTRATO Nro. ARBI-CTE-004-2023 POR ARRENDAMIENTO DE INMUEBLE PARA FUNCIONAMIENTO DE CRV EN EL CANTÓN EL CARMEN, PROV.DE MANABÍ DEL 16 DE DIC.2024 AL 15 DE ENERO 2025, CTE-DAF-C-2025-0434-M, CTE-DPMB-2025-0132-M, FACTURA# 029 Y OTROS DOC. SOPORTES. </t>
  </si>
  <si>
    <t xml:space="preserve">LOAIZA FIGUEROA HAROLD FABRICIO.- PAGO #21 CONTRATO Nro. ARBI-CTE-004-2023 POR ARRENDAMIENTO DE INMUEBLE PARA FUNCIONAMIENTO DE CRV EN EL CANTÓN EL CARMEN, PROV.DE MANABÍ DEL 16 DE FEBRERO 2025 AL 15 DE MARZO 2025, CTE-DAF-C-2025-0435-M, CTE-DPMB-2025-0133-M, FACTURA# 030 Y OTROS DOC. SOPORTES. </t>
  </si>
  <si>
    <t xml:space="preserve">CENTRO SUR CA: PAGO SERVICIOS BÁSICOS (ENERGÍA ELÉCTRICA) PROVINCIA DE AZUAY SPE-0125-2025 CONSUMO FEBRERO-2025, SEGUN MEMORANDO CTE-DAF-SG-2025-0477-M, CTE-DAF-SG-2025-0473-M. ANEXO: FACT#44004142, MEMO CTE-DAF-C-20250436-M Y OTROS DOC DE SOPORTE. </t>
  </si>
  <si>
    <t xml:space="preserve">CNEL EP: PAGO SERVICIOS BÁSICOS (ENERGÍA ELÉCTRICA) PROV DEL GUAYAS SPE-0117-2025, CONSUMO FEBRERO 2025 SEGUN MEMORANDO CTE-DAF-SG-2025-0439-M, CTE-DAF-SG-2025-0431-M. ANEXO: FACT#63355189, MEMO CTE-DAF-C-2025-M Y OTROS DOC SOPORTE. </t>
  </si>
  <si>
    <t xml:space="preserve">CNEL EP: PAGO SERVICIOS BÁSICOS (ENERGÍA ELÉCTRICA) PROV DEL GUAYAS SPE-0116-2025,, CONSUMO OCTUBRE 2024-DICIEMBRE 2024 Y ENERO 2025 SEGUN MEMORANDO CTE-DAF-SG-2025-0438-M, CTE-DAF-SG-2025-0435-M. ANEXO. FACT#2606924-2442626-2267739, MEMO CTE-DAF-C-2025-0432-M Y OTROS DOC DE SOPORTE. </t>
  </si>
  <si>
    <t>2606924-2442626-2267739</t>
  </si>
  <si>
    <t>EMPRESA MUNICIPAL DE AGUA POTABLE, ALCANTARILLADO Y SANEAMIENT DE GUALACEO EP</t>
  </si>
  <si>
    <t xml:space="preserve">EMPRESA MUNICIPAL DE AGUA POTABLE, ALCANTARILLADO Y SANEAMIENTO DE GUALACEO EP: PAGO DE AGUA POTABLE PROV DEL AZUAY SPA-051-2025 CONSUMO ENERO 2025, SEGUN MEMORANDO CTE-DAF-SG-2025-0460-M, CTE-DAF-SG-2025-0455-M. ANEXO. FACT#591873-587812, MEMO CTE-DAF-C-2025-0431-M Y OTROS DOC DE SOPORTE. </t>
  </si>
  <si>
    <t xml:space="preserve">CNEL EP: PAGO DE ENERGÍA ELÉCTRICA PROV DEL GUAYAS SPE-0124-2025, CONSUMO NOV. Y DIC. 2024 A ENE-2025 SEGUN MEMORANDO CTE-DAF-SG-2025-0463-M, CTE-DAF-SG-2025-0462-M. ANEXO: FACT#21683566-22063776-21237554, MEMO CTE-DAF-C-2025-0420-M Y OTROS DOC DE SOPORTE. </t>
  </si>
  <si>
    <t>21683566-22063776-21237554</t>
  </si>
  <si>
    <t>0791783399001</t>
  </si>
  <si>
    <t>JUNTA ADMINISTRADRA DE AGUA POTABLE REGIONAL DE LA PARROQUIA RIO BONITO</t>
  </si>
  <si>
    <t xml:space="preserve">JUNTA ADMINISTRADORA DE AGUA POTABLE REGIONAL DE LA PARROQUIA RIO BONITO: PAGO SERVICIOS BÁSICOS (AGUA POTABLE) PROV DE EL ORO SPE-052-2025, CONSUMO NOVIEMBRE 2024 A ENERO 2025 SEGUN MEMORANDO CTE-DAF-SG-2025-0469-0466-M. ANEXO: FACT#17617-17618-18671-18670, MEMO CTE-DAF-C-2025-0428-M Y OTROS DOC. </t>
  </si>
  <si>
    <t>17617-17618-18671-18670</t>
  </si>
  <si>
    <t xml:space="preserve">EMPRESA ELECTRICA REGIONAL CENTRO SUR CA -PAGO SERVICIOS BÁSICOS (ENERGÍA ELÉCTRICA) PROVINCIA DEL AZUAY, CONSUMO FEBRERO 2025. SPE-0121-2025, DE CONFORMIDAD A MEMORANDO CTE-DAF-SG-2025-0488-M, CTE-DAF-SG-2025-0484-M, MEMO CTE-DAF-C-2025-0450-M, FACTURA # 44004143 SE ADJUNTAN DOCUMENTOS. </t>
  </si>
  <si>
    <t xml:space="preserve">EMPRESA ELECTRICA REGIONAL CENTRO SUR CA -PAGO SERVICIOS BÁSICOS (ENERGÍA ELÉCTRICA) PROVINCIA DEL AZUAY, CONSUMO ENE-2025. SPE-0131-2025, MEMORANDO CTE-DAF-SG-2025-0495-M, CTE-DAF-SG-2025-0494-M, MEMO CTE-DAF-C-2025-449-M, FACTURA # 43985684, SE ADJUNTAN DOCUMENTOS. </t>
  </si>
  <si>
    <t>LIQUIDACION DE HABERES DE LA SERVIDORA REINOSO CARMEN BEATRIZ</t>
  </si>
  <si>
    <t xml:space="preserve">[P:03 T:LI A:2025] 068-9999-0000-COMISION DE TRANSITO DEL ECUADOR-LIQUIDACION DE HABERES DE LA EX SERVIDORA AVILA REINOSO CARMEN BEATRIZL, QUIEN DESEMPEÑO EL CARGO DE ASISTENTE DE SECRETARIA GENERAL , HASTA EL 31 DE ENERO 2025 </t>
  </si>
  <si>
    <t>LIQUIDACION DE HABERES AVALOS ZHINDON JESSICA ISABEL</t>
  </si>
  <si>
    <t xml:space="preserve">[P:03 T:LI A:2025] 068-9999-0000-COMISION DE TRANSITO DEL ECUADOR-LIQUIDACION DE HABERES DE LA EX SERVIDORA AVALOS ZHINDON JESSICA ISABEL, QUIEN DESEMPEÑO EL CARGO DE DIGITADOR RECAUDADOR, HASTA EL31 DE ENERO 2025 </t>
  </si>
  <si>
    <t xml:space="preserve"> ABASTECIMIENTO DE COMBUSTIBLE PRECIO VARIABLE PARA UNIDADES MÓVILES DE CTE, PROV. GUAYAS CANTON SAMBORONDON</t>
  </si>
  <si>
    <t xml:space="preserve">ATIMASA S.A: PAGO#2 CONTRATO NRO. COTS-CTE-2024-001 SERVICIO ABASTECIMIENTO DE COMBUSTIBLE PRECIO VARIABLE PARA UNIDADES MÓVILES DE CTE, PROV. GUAYAS CANTON SAMBORONDON CONSUMO MES ENERO 2025. ANEXO FACT#23650, MEMO CTE-DAF-2025-0400-M, CTE-DAF-2025-0314-M Y OTROS DOC. SOPORTES. </t>
  </si>
  <si>
    <t>PRORROGA</t>
  </si>
  <si>
    <t>CONTRATACION DE UNA PERSONA NATURAL O JURIDICA</t>
  </si>
  <si>
    <t xml:space="preserve">COBRANZA EFECTIVA.- PAGO POR CONTRATACIÓN DE UNA PERSONA NATURAL O JURÍDICA ESPECIALIZADA PARA LA IMPLEMENTACIÓN Y EJECUCIÓN DE RECUPERACIÓN DE CARTERA VENCIDA, DICIEMBRE 2024, MEMO CTE-DAF-P-2025-0303-M, MEMO CTE-DAF-C-2025-0411-M, FACT # 37, MEMO CTE-DAF-P-2025-0302-M , SE ADJUNTAN DOCUMENTOS. </t>
  </si>
  <si>
    <t xml:space="preserve">COBRANZA EFECTIVA.- PAGO POR CONTRATACIÓN DE UNA PERSONA NATURAL O JURÍDICA ESPECIALIZADA PARA LA IMPLEMENTACIÓN Y EJECUCIÓN DE RECUPERACIÓN DE CARTERA VENCIDA, ENERO 2025, MEMO CTE-DAF-P-2025-0305-M, MEMO CTE-DAF-C-2025-0413-M, FACT # 38, MEMO CTE-DAF-P-2025-0304-M , SE ADJUNTAN DOCUMENTOS. </t>
  </si>
  <si>
    <t xml:space="preserve">COBRANZA EFECTIVA.- PAGO POR CONTRATACIÓN DE UNA PERSONA NATURAL O JURÍDICA ESPECIALIZADA PARA LA IMPLEMENTACIÓN Y EJECUCIÓN DE RECUPERACIÓN DE CARTERA VENCIDA, FEBRERO 2025, MEMO CTE-DAF-P-2025-0308-M, MEMO CTE-DAF-C-2025-0415-M, FACT # 39, MEMO CTE-DAF-P-2025-0306-M , SE ADJUNTAN DOCUMENTOS. </t>
  </si>
  <si>
    <t>CORPORACION NACIONTAL DE TELECOMUNICACIONES CNT EP</t>
  </si>
  <si>
    <t xml:space="preserve">CNT EP.-PAGO # 3 RE-CEP-CTE-2024-002 SERVICIO DE ENLACE DE COMUNICACIONES DIGITALES PARA TRANSPORTE DE DATOS, CONEXIÓN A INTERNET Y HOSTING , MEMO CTE-DAF-C-2025-0398-M, FACT. # 235998409-25173, CTE-DTIC-IT-2025-0019-M, DEL 03 DE FEBRERO AL 02 DE MARZO SE ADJUNTAN DOCUMENTOS. </t>
  </si>
  <si>
    <t>235998409-25173</t>
  </si>
  <si>
    <t xml:space="preserve">MERINO ALBURQUEQUE JOHANNA PATRICIA .- PAGO #18 CONTRATO No. RBI-CTE-2023-011 SERVICIO DE ARRENDAMIENTO DE INMUEBLE DONDE FUNCIONA CRV, PROV DE EL ORO- ARENILLAS, NRO.CTE-DPEO-2025-0125-M, MEMO CTE-DAF-C-2025-0402-M, FACT # 042 , DE 12 DE FEBRERO AL 11 DE MARZO 2025 , SE ADJUNTAN DOCUMENTOS. </t>
  </si>
  <si>
    <t xml:space="preserve">CNEL EP -PAGO SERVICIOS BÁSICOS (ENERGÍA ELÉCTRICA) PROVINCIA DE LOS RIOS, CONSUMO FEBRERO-2025. SPE-0110-2025, MEMORANDO CTE-DAF-SG-2025-0423-M, CTE-DAF-SG-2025-0414-M, FACTURA # 1672743, MEMO CTE-DAF-C-2025-397-M, SE ADJUNTAN DOCUMENTOS. </t>
  </si>
  <si>
    <t>INTERNATIONAL WATER SERVICES GUAYAQUIL INTERAGUA LTDA.</t>
  </si>
  <si>
    <t xml:space="preserve">INTERAGUA C. LTDA. - PAGO RECOLECCIÓN DE BASURA PROVINCIA DEL GUAYAS-CONSUMO DE FEBRERO 2025, SPA-050-2025. MEMORANDO CTE-DAF-SG-2025-0454-M, MEMORANDO CTE-DAF-SG-2025-0448-M MEMO N°CTE-DAF-P-2025-0346-M MEMO N°CTE-DAF-C-2025-0416-M ADJTO DCTOS DE SOPORTE CUR N°822 </t>
  </si>
  <si>
    <t xml:space="preserve">CNEL- PAGO ENERGÍA ELÉCTRICA PROVINCIA DE LOS RIOS, CONSUMO FEBRERO 2025. SPE-0109-2025, MEMORANDO CTE-DAF-SG-2025-0422-M, CTE-DAF-SG-2025-0412-M. MEMO N°CTE-DAF-P-2025-0335-M MEMO N°CTE-DAF-C-2025-0405-M FACT 1738067 CODIGO 1001460302 CUR N° 823 </t>
  </si>
  <si>
    <t xml:space="preserve">CNEL EP -PAGO ENERGÍA ELÉCTRICA PROVINCIA DE LOS RIOS, CONSUMO FEBRERO 2025. MEMORANDO CTE-DAF-SG-2025-0421-M, CTE-DAF-SG-2025-0411-M. MEMO N° CTE-DAF-P-2025-0334-M MEMO N°CTE-DAF-C-2025-0404-M FACT 1746175 CUR N°824 </t>
  </si>
  <si>
    <t xml:space="preserve">CNEL EP -PAGO SERVICIOS BÁSICOS (ENERGÍA ELÉCTRICA) PROVINCIA DE LOS RIOS, CONSUMO FEBRERO-2025. SPE-0111-2025, MEMORANDO CTE-DAF-SG-2025-0424-M, CTE-DAF-SG-2025-0415-M., MEMO CTE-DAF-C-2025-0401-M, FACTURA # 1672679 SE ADJUNTAN DOCUMENTOS. </t>
  </si>
  <si>
    <t xml:space="preserve">CNEL EP -PAGO ENERGÍA ELÉCTRICA PROVINCIA DE LOS RIOS, CONSUMO FEBRERO 2025. MEMORANDO CTE-DAF-SG-2025-0452-M, CTE-DAF-SG-2025-0450-M. MEMO N°CTE-DAF-P-2025-0.338-M MEMO N° CTE-DAF-C-2025-0414-M FACT 1754007-1747468-1753384-1747465-1747461-1746541-1746540 CUR N° 827 </t>
  </si>
  <si>
    <t>1754007-1747468-1753384-1747465-1747461-1746541-1746540</t>
  </si>
  <si>
    <t>ABASTECIMIENTO DE COMBUSTIBLE PRECIO VARIABLE PARA UNIDADES MÓVILES DE CTE, PROV. DE EL ORO CANTON EL GUABO</t>
  </si>
  <si>
    <t xml:space="preserve">ATIMASA S.A: PAGO#2 CONTRATO NRO. COTS-CTE-2024-001 SERVICIO ABASTECIMIENTO DE COMBUSTIBLE PRECIO VARIABLE PARA UNIDADES MÓVILES DE CTE, PROV. DE EL ORO CANTON EL GUABO CONSUMO MES ENERO 2025. ANEXO FACT#23642, MEMO CTE-DAF-2025-0412-M, CTE-DAF-2025-0331-M Y OTROS DOC. SOPORTES. </t>
  </si>
  <si>
    <t xml:space="preserve"> ABASTECIMIENTO DE COMBUSTIBLE PRECIO VARIABLE PARA UNIDADES MÓVILES DE CTE, PROV. DE MANABI CANTON CHONE</t>
  </si>
  <si>
    <t xml:space="preserve">ATIMASA S.A: PAGO#2 CONTRATO NRO. COTS-CTE-2024-001 SERVICIO ABASTECIMIENTO DE COMBUSTIBLE PRECIO VARIABLE PARA UNIDADES MÓVILES DE CTE, PROV. DE MANABI CANTON CHONE CONSUMO MES ENERO 2025. ANEXO FACT#23640, MEMO CTE-DAF-C-2025-0421-M, CTE-DAF-2025-0316-M Y OTROS DOC. SOPORTES. </t>
  </si>
  <si>
    <t xml:space="preserve"> ABASTECIMIENTO DE COMBUSTIBLE PRECIO VARIABLE PARA UNIDADES MÓVILES DE CTE, PROV. DE SANTO DOMINGO</t>
  </si>
  <si>
    <t xml:space="preserve">ATIMASA S.A: PAGO#2 CONTRATO NRO. COTS-CTE-2024-001 SERVICIO ABASTECIMIENTO DE COMBUSTIBLE PRECIO VARIABLE PARA UNIDADES MÓVILES DE CTE, PROV. DE SANTO DOMINGO CANTON SANTO DOMINGO CONSUMO MES ENERO 2025. ANEXO FACT#23652, MEMO CTE-DAF-C-2025-0419-M, CTE-DAF-2025-0340-M Y OTROS DOC. SOPORTES. </t>
  </si>
  <si>
    <t xml:space="preserve"> ABASTECIMIENTO DE COMBUSTIBLE PRECIO VARIABLE PARA UNIDADES MÓVILES DE CTE, PROV. DE MANABI CANTON PORTOVIEJO</t>
  </si>
  <si>
    <t xml:space="preserve">ATIMASA S.A: PAGO#2 CONTRATO NRO. COTS-CTE-2024-001 SERVICIO ABASTECIMIENTO DE COMBUSTIBLE PRECIO VARIABLE PARA UNIDADES MÓVILES DE CTE, PROV. DE MANABI CANTON PORTOVIEJO CONSUMO MES ENERO 2025. ANEXO FACT#23648, MEMO CTE-DAF-C-2025-0425-M, CTE-DAF-2025-0322-M Y OTROS DOC. SOPORTES. </t>
  </si>
  <si>
    <t>TRANSFERENCIA SOLIDARIA DEL MES DE ENERO</t>
  </si>
  <si>
    <t xml:space="preserve">[P:03 T:JU A:2025] 068-9999-0000-COMISION DE TRANSITO DEL ECUADOR-PAGO DE TRANSFERENCIA SOLIDARIA DEL MES DE ENERO DE 2025 (2 JUBILADOS). </t>
  </si>
  <si>
    <t>TRANSFERENCIA SOLIDARIA DEL MES DE FEBRERO</t>
  </si>
  <si>
    <t xml:space="preserve">[P:03 T:JU A:2025] 068-9999-0000-COMISION DE TRANSITO DEL ECUADOR-PAGO DE TRANSFERENCIA SOLIDARIA DEL MES DE FEBRERO DE 2025 (2 JUBILADOS). </t>
  </si>
  <si>
    <t>LIQUIDACION DE ENCARGO DEL MES DE MARZO 2025</t>
  </si>
  <si>
    <t xml:space="preserve">[P:03 T:SE A:2025] 068-9999-0000-COMISION TRANSITO DEL ECUADOR-LIQUIDACION DE ENCARGO MARZO 2025 JARA SALAZAR RICHARD, VILLEGAS MOSQUERA MILDRED, ZEA MEDINA JORGE, YEPEZ MARTINEZ FERNANDO, CORTEZ ABID SAAB CARLOS, GARCIA MEDINA PEDRO Y ALVARADO CABRERA ERICK. </t>
  </si>
  <si>
    <t xml:space="preserve">EMPRESA ELÉCTRICA REGIONAL CENTRO SUR CA-PAGO DE SERVICIOS BÁSICOS (ENERGÍA ELÉCTRICA) PROVINCIA DEL AZUAY, CONSUMO ENE-2025. SPE-0119-2025, DE CONFORMIDAD A MEMORANDO CTE-DAF-SG-2025-0487-M, CTE-DAF-SG-2025-00482-M, MEMO CTE-DAF-C-2025-0448-M, FACTURA # 43985683 SE ADJUNTAN DOCUMENTOS. </t>
  </si>
  <si>
    <t xml:space="preserve"> ABASTECIMIENTO DE COMBUSTIBLE PRECIO FIJO PARA CHONE </t>
  </si>
  <si>
    <t xml:space="preserve">ATIMASA S.A.-SERVICIO DE ABASTECIMIENTO DE COMBUSTIBLE PRECIO FIJO PARA CHONE CONTRATO DE PROCEMIENTO ESPECIAL NRO.PE-CTE-2024-005 PERIODO FEBRERO-2025 FACT 23926 MEMO N° CTE-DAF-2025-0356-M MEMO N°DAF-C-2025-0447-M CUR N° 901 </t>
  </si>
  <si>
    <t>ABASTECIMIENTO DE COMBUSTIBLE PRECIO VARIABLE PARA UNIDADES MÓVILES DE CTE, PROV. DEL GUAYAS CANTON NOBOL</t>
  </si>
  <si>
    <t xml:space="preserve">ATIMASA S.A: PAGO#3 CONTRATO NRO. COTS-CTE-2024-001 SERVICIO ABASTECIMIENTO DE COMBUSTIBLE PRECIO VARIABLE PARA UNIDADES MÓVILES DE CTE, PROV. DEL GUAYAS CANTON NOBOL CONSUMO MES FEBRERO 2025. ANEXO FACT#23908-23921, MEMO CTE-DAF-C-2025-0442-M, CTE-DAF-2025-0351-M Y OTROS DOC. SOPORTES. </t>
  </si>
  <si>
    <t>23908-23921</t>
  </si>
  <si>
    <t>ABASTECIMIENTO DE COMBUSTIBLE PRECIO VARIABLE PARA UNIDADES MÓVILES DE CTE, PROV. DEL GUAYAS CANTON MILAGRO</t>
  </si>
  <si>
    <t xml:space="preserve">ATIMASA S.A: PAGO#3 CONTRATO NRO. COTS-CTE-2024-001 SERVICIO ABASTECIMIENTO DE COMBUSTIBLE PRECIO VARIABLE PARA UNIDADES MÓVILES DE CTE, PROV. DEL GUAYAS CANTON MILAGRO CONSUMO MES FEBRERO 2025. ANEXO FACT#23906-23919, MEMO CTE-DAF-C-2025-0440-M, CTE-DAF-2025-0350-M Y OTROS DOC. SOPORTES. </t>
  </si>
  <si>
    <t>23906-23919</t>
  </si>
  <si>
    <t>PAGO DE TRANSFERENCIA SOLIDARIA DEL MES DE MARZO 2025</t>
  </si>
  <si>
    <t xml:space="preserve">[P:03 T:JU A:2025] 068-9999-0000-COMISION DE TRANSITO DEL ECUADOR-PAGO DE TRANSFERENCIA SOLIDARIA DEL MES DE MARZO DE 2025 (686 JUBILADOS). </t>
  </si>
  <si>
    <t xml:space="preserve">[P:03 T:JU A:2025] 068-9999-0000-COMISION DE TRANSITO DEL ECUADOR-PAGO DE TRANSFERENCIA SOLIDARIA DEL MES DE MARZO DE 2025 (77 JUBILADOS). </t>
  </si>
  <si>
    <t>0959276999</t>
  </si>
  <si>
    <t>FREIRE CHAVEZ BRYAN ALONSO</t>
  </si>
  <si>
    <t>PAGO DEL DECIMO CUARTO</t>
  </si>
  <si>
    <t>ADQUISICION DE CAMIONETAS ROTULADAS Y EQUIPADAS</t>
  </si>
  <si>
    <t xml:space="preserve">MAQUINARIAS Y VEHÍCULOS S.A. MAVESA.- PAGO # 21 MANTENIMIENTO CAMIONETAS EQUIPADAS Y ROTULADAS CONTRATO DE ARRASTRE NRO.SIE-CTE-024-2022, MEMO Nro. CTE-DAF-C-2025-0466-M, FACTURA #297844, MEMO CTE-DAF-MA-2025-0152-M, SE ADJUNTAN DOCUMENTOS. </t>
  </si>
  <si>
    <t xml:space="preserve">MAQUINARIAS Y VEHÍCULOS S.A. MAVESA.- PAGO # 22 MANTENIMIENTO CAMIONETAS EQUIPADAS Y ROTULADAS CONTRATO DE ARRASTRE NRO.SIE-CTE-024-2022, MEMO Nro. CTE-DAF-C-2025-0470-M, FACTURA #297873, MEMO CTE-DAF-MA-2025-0153-M, SE ADJUNTAN DOCUMENTOS. </t>
  </si>
  <si>
    <t xml:space="preserve">MAQUINARIAS Y VEHÍCULOS S.A. MAVESA.- PAGO # 23 MANTENIMIENTO CAMIONETAS EQUIPADAS Y ROTULADAS CONTRATO DE ARRASTRE NRO.SIE-CTE-024-2022, MEMO Nro. CTE-DAF-C-2025-0471-M, FACTURA #297879, MEMO CTE-DAF-MA-2025-0154-M, SE ADJUNTAN DOCUMENTOS. </t>
  </si>
  <si>
    <t xml:space="preserve">MAQUINARIAS Y VEHÍCULOS S.A. MAVESA.- PAGO # 24 MANTENIMIENTO CAMIONETAS EQUIPADAS Y ROTULADAS CONTRATO DE ARRASTRE NRO.SIE-CTE-024-2022, MEMO Nro. CTE-DAF-C-2025-0473-M, FACTURA #297835, MEMO CTE-DAF-MA-2025-0155-M, SE ADJUNTAN DOCUMENTOS. </t>
  </si>
  <si>
    <t xml:space="preserve">MAQUINARIAS Y VEHÍCULOS S.A. MAVESA.- PAGO # 25 MANTENIMIENTO CAMIONETAS EQUIPADAS Y ROTULADAS CONTRATO DE ARRASTRE NRO.SIE-CTE-024-2022, MEMO Nro. CTE-DAF-C-2025-0475-M, FACTURA #297836, MEMO CTE-DAF-MA-2025-0156-M, SE ADJUNTAN DOCUMENTOS. </t>
  </si>
  <si>
    <t xml:space="preserve">MAQUINARIAS Y VEHÍCULOS S.A. MAVESA.- PAGO # 26 MANTENIMIENTO CAMIONETAS EQUIPADAS Y ROTULADAS CONTRATO DE ARRASTRE NRO.SIE-CTE-024-2022, MEMO Nro. CTE-DAF-C-2025-0476-M, FACTURA #297834, MEMO CTE-DAF-MA-2025-0157-M, SE ADJUNTAN DOCUMENTOS. </t>
  </si>
  <si>
    <t xml:space="preserve">MAQUINARIAS Y VEHÍCULOS S.A. MAVESA.- PAGO # 27 MANTENIMIENTO CAMIONETAS EQUIPADAS Y ROTULADAS CONTRATO DE ARRASTRE NRO.SIE-CTE-024-2022, MEMO Nro. CTE-DAF-C-2025-0479-M, FACTURA #297833, MEMO CTE-DAF-MA-2025-0170-M, SE ADJUNTAN DOCUMENTOS. </t>
  </si>
  <si>
    <t xml:space="preserve">MAQUINARIAS Y VEHÍCULOS S.A. MAVESA.- PAGO # 28 MANTENIMIENTO CAMIONETAS EQUIPADAS Y ROTULADAS CONTRATO DE ARRASTRE NRO.SIE-CTE-024-2022, MEMO Nro. CTE-DAF-C-2025-0478-M, FACTURA #297881, MEMO CTE-DAF-MA-2025-0159-M, SE ADJUNTAN DOCUMENTOS. </t>
  </si>
  <si>
    <t xml:space="preserve">SERVICIOS BASICOS </t>
  </si>
  <si>
    <t xml:space="preserve">CNEL EP-PAGO DE SERVICIOS BÁSICOS (ENERGÍA ELÉCTRICA) PROVINCIA DE LOS RÍOS, CONSUMO FEBRERO-2025. SPE-0132-2025, MEMORANDO CTE-DAF-SG-2025-0497-M, CTE-DAF-SG-2025-00496-M, MEMO CTE-DAF-C-2025-0452-M, FACTURAS # 1780146, SE ADJUNTAN DOCUMENTOS. </t>
  </si>
  <si>
    <t>COMBUSTIBLE PRECIO FIJO PARA PROGRESO CONTRATO DE PROCEMIENTO</t>
  </si>
  <si>
    <t xml:space="preserve">ATIMASA S.A.-SERVICIO DE ABASTECIMIENTO DE COMBUSTIBLE PRECIO FIJO PARA PROGRESO CONTRATO DE PROCEMIENTO ESPECIAL NRO.PE-CTE-2024-005 PERIODO FEBRERO-2025 FACT 23936 MEMO N° CTE-DAF-2025-0365-M MEMO N°DAF-C-2025-0460-M CUR N° 917 </t>
  </si>
  <si>
    <t xml:space="preserve"> ABASTECIMIENTO DE COMBUSTIBLE PRECIO VARIABLE PARA UNIDADES MÓVILES DE CTE, PROV. DEL AZUAY CANTON CUENCA</t>
  </si>
  <si>
    <t xml:space="preserve">ATIMASA S.A: PAGO#3 CONTRATO NRO. COTS-CTE-2024-001 SERVICIO ABASTECIMIENTO DE COMBUSTIBLE PRECIO VARIABLE PARA UNIDADES MÓVILES DE CTE, PROV. DEL AZUAY CANTON CUENCA CONSUMO MES FEBRERO 2025. ANEXO FACT#23916, MEMO CTE-DAF-C-2025-0455-M, CTE-DAF-2025-0360-M Y OTROS DOC. SOPORTES. </t>
  </si>
  <si>
    <t xml:space="preserve">CNEL EP-PAGO SERVICIOS BÁSICOS (ENERGÍA ELÉCTRICA) PROVINCIA DEL GUAYAS, CONSUMO ENE-FEB2025. SPE-0126-2025, MEMORANDO CTE-DAF-SG-2025-0489-M, CTE-DAF-SG-2025-0474-M, MEMO CTE-DAF-C-2025-0453-M, FACTURAS # 22029100-22327513, SE ADJUNTAN DOCUMENTOS. </t>
  </si>
  <si>
    <t>22029100-22327513</t>
  </si>
  <si>
    <t>COMBUSTIBLE PRECIO FIJO PARA BALZAR</t>
  </si>
  <si>
    <t xml:space="preserve">ATIMASA S.A.- SERVICIO DE ABASTECIMIENTO DE COMBUSTIBLE PRECIO FIJO PARA BALZAR CONTRATO DE PROCEMIENTO ESPECIAL NRO.PE-CTE-2024-005 PERIODO FEBRERO-2025 FACT 23925 MEMO N° CTE-DAF-2025-00366-M MEMO N°DAF-C-2025-04591-M CUR N° 922 </t>
  </si>
  <si>
    <t>COMBUSTIBLE PRECIO FIJO PARA PORTOVIEJO CONTRATO DE PROCEMIENTO ESPECIAL</t>
  </si>
  <si>
    <t xml:space="preserve">ATIMASA S.A.-SERVICIO DE ABASTECIMIENTO DE COMBUSTIBLE PRECIO FIJO PARA PORTOVIEJO CONTRATO DE PROCEMIENTO ESPECIAL NRO.PE-CTE-2024-005 PERIODO FEBRERO-2025 FACT 23935 MEMO N° CTE-DAF-2025-0361-M MEMO N°DAF-C-2025-456-M CUR N° 924 </t>
  </si>
  <si>
    <t>ABASTECIMIENTO DE COMBUSTIBLE PRECIO FIJO PARA CUENCA</t>
  </si>
  <si>
    <t xml:space="preserve">ATIMASA S.A.-SERVICIO DE ABASTECIMIENTO DE COMBUSTIBLE PRECIO FIJO PARA CUENCA CONTRATO DE PROCEMIENTO ESPECIAL NRO.PE-CTE-2024-005 PERIODO FEBRERO-2025 FACT 23927 MEMO N° CTE-DAF-2025-0354-M MEMO N°DAF-C-2025-0451-M CUR N° 926 </t>
  </si>
  <si>
    <t>ABASTECIMIENTO DE COMBUSTIBLE PRECIO VARIABLE PARA UNIDADES MÓVILES DE CTE, PROV. DE MANABI CANTON PORTOVIEJO</t>
  </si>
  <si>
    <t xml:space="preserve">ATIMASA S.A: PAGO DE CONTRATO NRO. COTS-CTE-2024-001 SERVICIO ABASTECIMIENTO DE COMBUSTIBLE PRECIO VARIABLE PARA UNIDADES MÓVILES DE CTE, PROV. DE MANABI CANTON PORTOVIEJO CONSUMO MES FEBRERO 2025. ANEXO FACT#23909, MEMO CTE-DAF-C-2025-0474-M, CTE-DAF-2025-0369-M Y OTROS DOC. SOPORTES. </t>
  </si>
  <si>
    <t xml:space="preserve"> ABASTECIMIENTO DE COMBUSTIBLE PRECIO VARIABLE PARA UNIDADES MÓVILES DE CTE, PROV. DE MANABI CANTON JIPIJAPA</t>
  </si>
  <si>
    <t xml:space="preserve">ATIMASA S.A: PAGO DE CONTRATO NRO. COTS-CTE-2024-001 SERVICIO ABASTECIMIENTO DE COMBUSTIBLE PRECIO VARIABLE PARA UNIDADES MÓVILES DE CTE, PROV. DE MANABI CANTON JIPIJAPA CONSUMO MES FEBRERO 2025. ANEXO FACT#23905, MEMO CTE-DAF-C-2025-0480-M, CTE-DAF-2025-0368-M Y OTROS DOC. SOPORTES. </t>
  </si>
  <si>
    <t>INSTITUTO ECUATORIANO DE SEGURIDAD SOCIAL IESS</t>
  </si>
  <si>
    <t>PAGO DE 8 GLOSAS POR RESPONSABILIDAD PATRONAL</t>
  </si>
  <si>
    <t xml:space="preserve">IESS:PAGO DE 08 GLOSAS POR RESPONSABILIDAD PATRONAL Y TRANSF.A TÍTULOS DE CRÉDITOS DE MONTALVO FLORES JHONNY, MERA GUERRERO JACINTO, PRADO GUAMAN MARIA,GOYA CASTRO ROBERT, MINDIOLAZA RENDON HENRY, INTRIAGO MACIAS STALIN, ARMIJOS PAREDES CARLOS, HUIRACOCHA MORAN CARLOS.ANEXO:MEMO CTE-DATH-2025-1401-M </t>
  </si>
  <si>
    <t>INTERNATIONAL WATER SERVICES  GUAYAQUIL INTERAGUA LTDA</t>
  </si>
  <si>
    <t xml:space="preserve">INTERAGUA C. LTDA: PAGO SERVICIOS BÁSICOS AGUA POTABLE PROV DEL GUAYAS 2025 SPA-044-2025, CONSUMO FEBRERO 2025 SEGUN MEMO CTE-DAF-SG-2025-0453-M. ANEXO: FACT#63556452-63559356-63557920-63562508-63481791-63558206-63563433-63557005-63561927-63557478-63482801, MEMO CTE-DAF-C-2025-0467-M Y OTROS DOC </t>
  </si>
  <si>
    <t>63556452-63559356-63557920-63562508-63481791-63558206-63563433-63557005-63561927-63557478-63482801</t>
  </si>
  <si>
    <t xml:space="preserve">CNEL EP-PAGO SERVICIOS BÁSICOS (ENERGÍA ELÉCTRICA) PROVINCIA DEL GUAYAS, CONSUMO OCT-2024 A ENE-2025. SPE-0130-2025, DE CONFORMIDAD A MEMORANDO CTE-DAF-SG-2025-0493-M, CTE-DAF-SG-2025-486-M, MEMO CTE-DAF-C-2025-0468-M, FACT # 21933877,21743705,21390274,20832849 SE ADJUNTAN DOCUMENTOS. </t>
  </si>
  <si>
    <t>EMPRESA ELECTRICA REGIONAL DEL SUR S.A EERSSA</t>
  </si>
  <si>
    <t xml:space="preserve">EMPRESA ELECTRICA REGIONAL DEL SUR SA EERSSA -PAGO SERVICIOS BÁSICOS (ENERGÍA ELÉCTRICA) PROVINCIA DE LOJA, CONSUMO OCT-2024 A FEB-2025, MEMORANDO CTE-DAF-SG-2025-0490-M, CTE-DAF-SG-2025-0476-M, MRMO CTE-DAF-C-2025-0463-M, FACT. # 8912535,9133250,9411336,9664850,9903556, SE ADJUNTAN DOCUMENTOS. </t>
  </si>
  <si>
    <t>8912535,9133250,9411336,9664850,9903556</t>
  </si>
  <si>
    <t xml:space="preserve"> ABASTECIMIENTO DE COMBUSTIBLE PRECIO VARIABLE PARA UNIDADES MÓVILES DE CTE, PROV. DEL GUAYAS CANTON BALZAR</t>
  </si>
  <si>
    <t xml:space="preserve">ATIMASA S.A: PAGO DE CONTRATO NRO. COTS-CTE-2024-001 SERVICIO ABASTECIMIENTO DE COMBUSTIBLE PRECIO VARIABLE PARA UNIDADES MÓVILES DE CTE, PROV. DEL GUAYAS CANTON BALZAR CONSUMO MES FEBRERO 2025. ANEXO FACT#23900, MEMO CTE-DAF-C-2025-0485-M, CTE-DAF-2025-0370-M Y OTROS DOC. SOPORTES. </t>
  </si>
  <si>
    <t>ABASTECIMIENTO DE COMBUSTIBLE PRECIO VARIABLE PARA UNIDADES MÓVILES DE CTE, PROV. DEL GUAYAS CANTON SAMBORONDON</t>
  </si>
  <si>
    <t xml:space="preserve">ATIMASA S.A: PAGO DE CONTRATO NRO. COTS-CTE-2024-001 SERVICIO ABASTECIMIENTO DE COMBUSTIBLE PRECIO VARIABLE PARA UNIDADES MÓVILES DE CTE, PROV. DEL GUAYAS CANTON SAMBORONDON CONSUMO MES FEBRERO 2025. ANEXO FACT#23911, MEMO CTE-DAF-C-2025-0484-M, CTE-DAF-2025-0379-M Y OTROS DOC. SOPORTES. </t>
  </si>
  <si>
    <t>ABASTECIMIENTO DE COMBUSTIBLE PRECIO VARIABLE PARA UNIDADES MÓVILES DE CTE, PROV. DEL GUAYAS CANTON NARANJITO</t>
  </si>
  <si>
    <t xml:space="preserve">ATIMASA S.A: PAGO DE CONTRATO NRO. COTS-CTE-2024-001 SERVICIO ABASTECIMIENTO DE COMBUSTIBLE PRECIO VARIABLE PARA UNIDADES MÓVILES DE CTE, PROV. DEL GUAYAS CANTON NARANJITO CONSUMO MES FEBRERO 2025. ANEXO FACT#23907-23920, MEMO CTE-DAF-C-2025-0483-M, CTE-DAF-2025-0401-M Y OTROS DOC. SOPORTES. </t>
  </si>
  <si>
    <t>23907-23920</t>
  </si>
  <si>
    <t>EMPRESA PUBLICA METROPOLITANA DE AGUA POTABLE Y SANEAMIENTO</t>
  </si>
  <si>
    <t xml:space="preserve">EMPRESA PUBLICA METROPOLITANA DE AGUA POTABLE Y SANEAMIENTO -PAGO SERVICIOS BÁSICOS (AGUA POTABLE) PROVINCIA DE PICHINCHA, CONSUMO MARZO-2025. SPA-054-2025, MEMORANDO CTE-DAF-SG-2025-0485-M, CTE-DAF-SG-2025-0471-M, MEMO CTE-DAF-C-2025-0490-M, FACTURA #58873811, SE ADJUNTAN DOCUMENTOS. </t>
  </si>
  <si>
    <t xml:space="preserve">EMPRESA ELÉCTRICA REGIONAL CENTRO SUR CA-PAGO DE SERVICIOS BÁSICOS (ENERGÍA ELÉCTRICA) PROVINCIA DEL AZUAY, CONSUMO ENE-2025. SPE-0133-2025, DE CONFORMIDAD A MEMORANDO CTE-DAF-SG-2025-0499-M, CTE-DAF-SG-2025-00498-M, MEMO CTE-DAF-C-2025-0462-M, FACTURA # 43993083 SE ADJUNTAN DOCUMENTOS. </t>
  </si>
  <si>
    <t xml:space="preserve"> COMBUSTIBLE PRECIO FIJO PARA GUAYAQUIL</t>
  </si>
  <si>
    <t xml:space="preserve">ATIMASA S.A.-SERVICIO DE ABASTECIMIENTO DE COMBUSTIBLE PRECIO FIJO PARA GUAYAQUIL CONTRATO DE PROCEMIENTO ESPECIAL NRO.PE-CTE-2024-005 PERIODO FEBRERO-2025 FACT 23898-23934 MEMO N° CTE-DAF-2025-0364-M MEMO N°DAF-C-2025-0486-M CUR N° 965 </t>
  </si>
  <si>
    <t>23898-23934</t>
  </si>
  <si>
    <t xml:space="preserve">EMPRESA ELÉCTRICA REGIONAL CENTRO SUR CA-PAGO DE SERVICIOS BÁSICOS (ENERGÍA ELÉCTRICA) PROVINCIA DEL AZUAY, CONSUMO ENE-2025. SPE-0133-2025, DE CONFORMIDAD A MEMORANDO CTE-DAF-SG-2025-0481-M, CTE-DAF-SG-2025-00478-M, MEMO CTE-DAF-C-2025-0464-M, FACTURA #43985682 SE ADJUNTAN DOCUMENTOS. </t>
  </si>
  <si>
    <t xml:space="preserve">ATIMASA S.A.-SERVICIO DE ABASTECIMIENTO DE COMBUSTIBLE PRECIO FIJO PARA NARANJITO CONTRATO DE PROCEMIENTO ESPECIAL NRO.PE-CTE-2024-005 PERIODO FEBRERO-2025 FACT 23932 MEMO N° CTE-DAF-2024-0363-M MEMO N°DAF-C-2025-0477-M CUR N° 968 </t>
  </si>
  <si>
    <t xml:space="preserve">ATIMASA S.A: PAGO#3 CONTRATO NRO. COTS-CTE-2024-001 SERVICIO ABASTECIMIENTO DE COMBUSTIBLE PRECIO VARIABLE PARA UNIDADES MÓVILES DE CTE, PROV. DE MANABI CANTON CHONE CONSUMO MES FEBRERO 2025. ANEXO FACT#23901, MEMO CTE-DAF-C-2025-0440-M, CTE-DAF-2025-0350-M Y OTROS DOC. SOPORTES. </t>
  </si>
  <si>
    <t>PAGO DE JUBILACION PATRONAL DECIMO 14TO Y 13ER MENSUAL DE MARZO</t>
  </si>
  <si>
    <t xml:space="preserve">[P:03 T:JU A:2025] 068-9999-0000-COMISION DE TRANSITO DEL ECUADOR-PAGO DE JUBILACION PATRONAL DECIMO 14TO Y 13ER MENSUAL DE MARZO DE 2025 DE SRES. CARLOS ALBAN Q., ELOY ARIAS RIOFRIO, SIMON AVENDANO P., RENZO CACERES O., GERMAN CEDENO A., JORGE GARCIA G., FRANCISCO LOPEZ L., JOSE MORALES V. Y MAXIMO NOVILLO. </t>
  </si>
  <si>
    <t>ARRENDAMIENTO DE INMUEBLE PARA EL CRV EN STO DOMINGO,</t>
  </si>
  <si>
    <t xml:space="preserve">NOGUERA TACURI ZANDRA: PAGO#16 CONTRATO NRO. ARBI-CTE-2023-014 SERVICIO DE ARRENDAMIENTO DE INMUEBLE PARA EL CRV EN STO DOMINGO, DEL 21-02-2025 AL 20-03-2025 ANEXO: FACT#67 MEMO CTE-C-2025-0457-M, CTE-DPSD-2025-0313-M, CTE-DPSDT-RNBA-2025-003-M Y OTROS DOC SOPORTE. </t>
  </si>
  <si>
    <t>NOMINA DE SUELDO DEL MES DE MARZO</t>
  </si>
  <si>
    <t xml:space="preserve">[P:03 T:NO A:2025] 068-9999-0000-COMISION DE TRANSITO DEL ECUADOR- NOMINA DE SUELDO DEL MES DE MARZO DE 2025 DEL PERSONAL CIVIL Y UNIFORMADO. </t>
  </si>
  <si>
    <t>PAGO DE DIFERENCIA DE APORTE PATRONAL 2%</t>
  </si>
  <si>
    <t xml:space="preserve">[P:03 T:AJ A:2025] 068-9999-0000-COMISION DE TRANSITO DEL ECUADOR- PAGO DE DIFERENCIA DE APORTE PATRONAL DEL 2% DEL PERSONAL CIVIL CON ESCALA CTG, CON RMU INFERIOR A 527, NOMINA DE SUELDO MARZO 2025 </t>
  </si>
  <si>
    <t>ABASTECIMIENTO DE COMBUSTIBLE PRECIO VARIABLE PARA UNIDADES MÓVILES DE CTE, PROV. DEL GUAYAS CANTON EL EMPALME</t>
  </si>
  <si>
    <t xml:space="preserve">ATIMASA S.A: PAGO DE CONTRATO NRO. COTS-CTE-2024-001 SERVICIO ABASTECIMIENTO DE COMBUSTIBLE PRECIO VARIABLE PARA UNIDADES MÓVILES DE CTE, PROV. DEL GUAYAS CANTON EL EMPALME CONSUMO MES FEBRERO 2025. ANEXO FACT#23902-23917, MEMO CTE-DAF-C-2025-0495-M, CTE-DAF-2025-0380-M Y OTROS DOC. SOPORTES. </t>
  </si>
  <si>
    <t>23902-23917</t>
  </si>
  <si>
    <t xml:space="preserve"> ABASTECIMIENTO DE COMBUSTIBLE PRECIO VARIABLE PARA UNIDADES MÓVILES DE CTE, PROV. DE EL ORO CANTON EL GUABO</t>
  </si>
  <si>
    <t xml:space="preserve">ATIMASA S.A: PAGO DE CONTRATO NRO. COTS-CTE-2024-001 SERVICIO ABASTECIMIENTO DE COMBUSTIBLE PRECIO VARIABLE PARA UNIDADES MÓVILES DE CTE, PROV. DE EL ORO CANTON EL GUABO CONSUMO MES FEBRERO 2025. ANEXO FACT#23903, MEMO CTE-DAF-C-2025-0493-M, CTE-DAF-2025-0385-M Y OTROS DOC. SOPORTES. </t>
  </si>
  <si>
    <t>ABASTECIMIENTO DE COMBUSTIBLE PRECIO FIJO DE SANTO DOMINGO</t>
  </si>
  <si>
    <t xml:space="preserve">ATIMASA S.A.- SERVICIO DE ABASTECIMIENTO DE COMBUSTIBLE PRECIO FIJO DE SANTO DOMINGO CONTRATO DE PROCEMIENTO ESPECIAL NRO.PE-CTE-2024-005 PERIODO FEBRERO-2025 FACT 23939 MEMO N° CTE-DAF-2025-0382-M MEMO N°DAF-C-2025-0498-M CUR N° 975 </t>
  </si>
  <si>
    <t>ABASTECIMIENTO DE COMBUSTIBLE PRECIO FIJO PARA EL EMPALME</t>
  </si>
  <si>
    <t xml:space="preserve">ATIMASA S.A.-SERVICIO DE ABASTECIMIENTO DE COMBUSTIBLE PRECIO FIJO PARA EL EMPALME CONTRATO DE PROCEMIENTO ESPECIAL NRO.PE-CTE-2024-005 PERIODO FEBRERO-2025 FACT 23928 MEMO N° CTE-DAF-2025-0383-M MEMO N°DAF-C-2025-0497-M CUR N° 979 </t>
  </si>
  <si>
    <t>ABASTECIMIENTO DE COMBUSTIBLE PRECIO VARIABLE PARA UNIDADES MÓVILES DE CTE, PROV. DEL GUAYAS CANTON PROGRESO</t>
  </si>
  <si>
    <t xml:space="preserve">ATIMASA S.A: PAGO DE CONTRATO NRO. COTS-CTE-2024-001 SERVICIO ABASTECIMIENTO DE COMBUSTIBLE PRECIO VARIABLE PARA UNIDADES MÓVILES DE CTE, PROV. DEL GUAYAS CANTON PROGRESO CONSUMO MES FEBRERO 2025. ANEXO FACT#23910-23922, MEMO CTE-DAF-C-2025-0371-M, CTE-DAF-2025-0488-M Y OTROS DOC. SOPORTES. </t>
  </si>
  <si>
    <t xml:space="preserve"> ABASTECIMIENTO DE COMBUSTIBLE PRECIO FIJO PARA JIPIJAPA</t>
  </si>
  <si>
    <t xml:space="preserve">ATIMASA S.A.- SERVICIO DE ABASTECIMIENTO DE COMBUSTIBLE PRECIO FIJO PARA JIPIJAPA CONTRATO DE PROCEMIENTO ESPECIAL NRO.PE-CTE-2024-005 PERIODO FEBRERO-2025 FACT 23930 MEMO N° CTE-DAF-2025-358-M MEMO N°DAF-C-2025-0472-M CUR N° 984 </t>
  </si>
  <si>
    <t>0960002000001</t>
  </si>
  <si>
    <t>GOBIERNO AUTONOMO DESCENTRALIZADO MUNICIPAL DEL CANTON SANTA LUCIA</t>
  </si>
  <si>
    <t xml:space="preserve">GOBIERNO AUTÓNOMO DESCENTRALIZADO MUNICIPAL DEL CANTÓN SANTA LUCIA: PAGO DE AGUA POTABLE PROV DEL GUAYAS SPA-055-2025, CONSUMO NOV-2024 A FEB-2025, SEGUN MEMORANDO CTE-DAF-SG-2025-0512-0504-M ANEXO: FACT#1480-1495-1508-1517, MEMO CTE-DAF-C-2025-0491-M Y OTROS DOC SOPORTE </t>
  </si>
  <si>
    <t>1480-1495-1508-1517</t>
  </si>
  <si>
    <t xml:space="preserve"> ABASTECIMIENTO DE COMBUSTIBLE PRECIO VARIABLE PARA UNIDADES MÓVILES DE CTE, PROV STO DOMINGO DE LOS TSACHILAS</t>
  </si>
  <si>
    <t xml:space="preserve">ATIMASA S.A: PAGO DE CONTRATO NRO. COTS-CTE-2024-001 SERVICIO ABASTECIMIENTO DE COMBUSTIBLE PRECIO VARIABLE PARA UNIDADES MÓVILES DE CTE, PROV STO DOMINGO DE LOS TSACHILAS CANTON SANTO DOMINGO CONSUMO MES FEBRERO 2025. ANEXO FACT#23914, MEMO CTE-DAF-C-2025-0501-M, DAF-2025-0376-M Y OTROS DOC SOPORTE </t>
  </si>
  <si>
    <t xml:space="preserve"> ABASTECIMIENTO DE COMBUSTIBLE PRECIO VARIABLE PARA UNIDADES MÓVILES DE CTE, PROV GUAYAS CANTON GUAYAQUIL</t>
  </si>
  <si>
    <t xml:space="preserve">ATIMASA S.A: PAGO DE CONTRATO NRO. COTS-CTE-2024-001 SERVICIO ABASTECIMIENTO DE COMBUSTIBLE PRECIO VARIABLE PARA UNIDADES MÓVILES DE CTE, PROV GUAYAS CANTON GUAYAQUIL CONSUMO MES FEBRERO 2025. ANEXO FACT#23912-23918-23904, MEMO CTE-DAF-C-2025-0502-M, DAF-2025-0375-M Y OTROS DOC SOPORTES </t>
  </si>
  <si>
    <t>23912-23918</t>
  </si>
  <si>
    <t xml:space="preserve"> ABASTECIMIENTO DE COMBUSTIBLE PRECIO FIJO PARA SAMBORONDOM</t>
  </si>
  <si>
    <t xml:space="preserve">ATIMASA S.A.- SERVICIO DE ABASTECIMIENTO DE COMBUSTIBLE PRECIO FIJO PARA SAMBORONDOM CONTRATO DE PROCEMIENTO ESPECIAL NRO.PE-CTE-2024-005 PERIODO FEBRERO-2025 FACT 23937 MEMO N° CTE-DAF-2025-0384-M MEMO N°DAF-C-2025-0492-M CUR N° 995 </t>
  </si>
  <si>
    <t xml:space="preserve">CNEL EP-PAGO ENERGÍA ELÉCTRICA PROVINCIA DEL GUAYAS, ISIDRO AYORA CONSUMO NOV-2024 A ENE-2025. MEMORANDO CTE-DAF-SG-2025-0492-M, CTE-DAF-SG-2025-0483-M MEMO N° CTE-DAF-P-2025-0369-M MEMO N°CTE-DAF-C-2025-0469-M FACT 22074101-21680112-21291276 MEDIDOR 1001462808 CUR N° 1000 </t>
  </si>
  <si>
    <t xml:space="preserve"> 22074101-21680112-21291276</t>
  </si>
  <si>
    <t xml:space="preserve"> ABASTECIMIENTO DE COMBUSTIBLE PRECIO VARIABLE PARA UNIDADES MÓVILES DE CTE, PROV DE LOS RIOS CANTON BABAHOYO</t>
  </si>
  <si>
    <t xml:space="preserve">ATIMASA S.A: PAGO DE CONTRATO NRO. COTS-CTE-2024-001 SERVICIO ABASTECIMIENTO DE COMBUSTIBLE PRECIO VARIABLE PARA UNIDADES MÓVILES DE CTE, PROV DE LOS RIOS CANTON BABAHOYO CONSUMO MES FEBRERO 2025. ANEXO FACT#23915--23899, MEMO CTE-DAF-C-2025-0509-M, DAF-2025-0407-M Y OTROS DOC SOPORTES </t>
  </si>
  <si>
    <t>23915-23899</t>
  </si>
  <si>
    <t>ARRENDAMIENTO PARA USO DE ALOJAMIENTO DE LA CTE PROV DE LOJA CANTÓN MACARÁ</t>
  </si>
  <si>
    <t xml:space="preserve">OTERO TANDAZO LANDIA MARITZA: PAGO#6 CONTRATO NRO. ARBI-CTE-2024-010 SERV. DE ARRENDAMIENTO PARA USO DE ALOJAMIENTO DE LA CTE PROV DE LOJA CANTÓN MACARÁ PERIODO 26-02-2025 AL 25-03-2025 ANEXO: FACT#239, MEMO CTE-DAF-C-2025-516-M, CTE-DAF-AF-2025-0082-M, INFORME, CORREO Y OTROS DOC. SOPORTES. </t>
  </si>
  <si>
    <t>0760000420001</t>
  </si>
  <si>
    <t>GOBIERNO AUTONOMO DESCENTRALIZADO MUNICIPAL DEL CANTON ARENILLAS</t>
  </si>
  <si>
    <t xml:space="preserve">GOBIERNO AUTONOMO DESCENTRALIZADO MUNICIPAL DEL CANTON ARENILLAS.- PAGO DE PREDIOS URBANOS AÑO 2025 SEGÚN MEMO NRO.CTE-DAF-I-2025-0071-M, MEMO NO. CTE-DP-2025-0189-M, MEMO CTE-DAF-C-2025-0510-M, MEMO CTE-DAF-C-2025-0510-M, SE ADJUNTAN DOCUMENTOS. </t>
  </si>
  <si>
    <t xml:space="preserve">CNEL EP: PAGO DE ENERGÍA ELÉCTRICA PROV DEL GUAYAS SPE-0153-2025, CONSUMO FEBRERO-2025 SEGUN MEMORANDO CTE-DAF-SG-2025-0565-0562-M. ANEXO: FACT#057-999-001807406, MEMO CTE-DAF-C-2025-0508-M Y OTROS DOC DE SOPORTES. </t>
  </si>
  <si>
    <t>057-999-001807406</t>
  </si>
  <si>
    <t xml:space="preserve">GOBIERNO AUTONOMO DESCENTRALIZADO MUNICIPAL DE ISIDRO AYORA: PAGO DE AGUA POTABLE PROVINCIA DEL GUAYAS SPA-061-2025, CONSUMO FEBRERO 2025 SEGUN MEMORANDO CTE-DAF-SG-2025-0555-0550-M. ANEXO: FACT#001-503-000001377, MEMOE CTE-DAF-C-2025-0507-M Y OTROS DOC DE SOPORTE. </t>
  </si>
  <si>
    <t>001-503-000001377</t>
  </si>
  <si>
    <t xml:space="preserve">CNEL EP: PAGO DE ENERGÍA ELÉCTRICA PROVINCIA DE SANTA ELENA, CONSUMO FEBRERO-2025 SPE-0149-2025, SEFUN MEMORANDO CTE-DAF-SG-2025-0561-0549-M. ANEXO: FACT#093-999-001529470, MEMO CTE-DAF-C-2025-0505-M Y OTROS DOC DE SOPORTE. </t>
  </si>
  <si>
    <t xml:space="preserve">CNEL EP: PAGO SERVICIOS BÁSICOS (ENERGÍA ELÉCTRICA) PROVINCIA DE SANTA ELENA SPE-0151-2025, CONSUMO MAYO 2024 SEGUN MEMORANDO CTE-DAF-SG-2025-0563-M, CTE-DAF-SG-2025-0557-M. ANEXO: FACT3093-999-000562252, MOE CTE-DAF-C-2025-0504-M Y OTROS DOC DE SOPORTE. </t>
  </si>
  <si>
    <t>3093-999-000562252</t>
  </si>
  <si>
    <t>COMBUSTIBLE PRECIO FIJO PARA EL GUABO</t>
  </si>
  <si>
    <t xml:space="preserve">ATIMASA S.A.-SERVICIO DE ABASTECIMIENTO DE COMBUSTIBLE PRECIO FIJO PARA EL GUABO CONTRATO DE PROCEMIENTO ESPECIAL NRO.PE-CTE-2024-005 PERIODO FEBRERO-2025 FACT 23929 MEMO N° CTE-DAF-2025-0391-M MEMO N°DAF-C-2025-0511-M CUR N° 1014 </t>
  </si>
  <si>
    <t xml:space="preserve">CNEL EP -PAGO SERVICIOS BÁSICOS (ENERGÍA ELÉCTRICA) PROVINCIA DEL GUAYAS, CONSUMO FEBRERO 2025. SPE-0150-2025, DE CONFORMIDAD A MEMORANDO CTE-DAF-SG-2025-0556-M, CTE-DAF-SG-2025-0552-M., MEMO CTE-DAF-C-2025-0512-M, FACTURA # 63775582 SE ADJUNTAN DOCUMENTOS. </t>
  </si>
  <si>
    <t xml:space="preserve">EMPRESA PUBLICA MUNICIPAL DE AGUA POTABLE Y SANEAMIENTO DE PORTOVIEJO EP -PAGO AGUA POTABLE PROV DE MANABÍ, CONSUMO FEB-2025. MEMORANDO CTE-DAF-SG-2025-0543-M, CTE-DAF-SG-2025-0534-M MEMO N°CTE-DAF-P-2025-0378-M MEMO N|CTE-DAF-C-2025-0500-M FACT 4685776-4685761 CUENTA 2526555- 2542345 CUR N°1017 </t>
  </si>
  <si>
    <t xml:space="preserve"> 4685776-4685761</t>
  </si>
  <si>
    <t>EMPRESA MUNICIPAL REGIONAL DE AGUA POTABLE ARENILLAS Y HUAQUILLAS EMRAPAH</t>
  </si>
  <si>
    <t xml:space="preserve">EMPRESA MUNICIPAL REGIONAL DE AGUA POTABLE DE ARENILLAS Y HUAQUILLAS EMRAPAH -PAGO AGUA POTABLE PROVINCIA DE EL ORO, CONSUMO FEB-2025. MEMORANDO CTE-DAF-SG-2025-0533-M, CTE-DAF-SG-2025-0528-M MEMO N°CTE-DAF-P-2025-0377-M MEMO N°CTE-DAF-C-2025-0496-M FACT 182926 CUENTA 3000562 CUR N°1018 </t>
  </si>
  <si>
    <t xml:space="preserve">CNEL EP -PAGO SERVICIOS BÁSICOS (ENERGÍA ELÉCTRICA) PROVINCIA DE EL ORO, CONSUMO FEBRERO-2025. SPE-0152-2025, DE CONFORMIDAD A MEMORANDO CTE-DAF-SG-2025-0564-M, CTE-DAF-SG-2025-0554-M., MEMO CTE-DAF-C-2025-0515-M, FACTURA # 5748326 SE ADJUNTAN DOCUMENTOS. </t>
  </si>
  <si>
    <t>0760043740001</t>
  </si>
  <si>
    <t>EMPRESA PUBLICA DE AGUA POTABLE Y ALCANTARILLADO DEL CANTON SANTA ROSA EMAPASR EP</t>
  </si>
  <si>
    <t xml:space="preserve">EMPRESA PUBLICA DE AGUA POTABLE Y ALCANTARILLADO DEL CANTÓN SANTA ROSA EMAPASR EP-PAGO AGUA POTABLE PROVINCIA DEL ORO, CONSUMO NOV Y DIC-2024. MEMO CTE-DAF-SG-2025-0513-M, CTE-DAF-SG-2025-0509-M MEMO N°CTE-DAF-P-2025-0375-M MEMO N°CTE-DAF--C-2025-0499-M FACT 527639 MEDIDOR 1408008554 CUR N° 1021 </t>
  </si>
  <si>
    <t xml:space="preserve">CNEL EP -PAGO SERVICIOS BÁSICOS (ENERGÍA ELÉCTRICA) PROVINCIA DE SANTA ELENA, CONSUMO FEBRERO 2025. SPE-0148-2025, MEMORANDO CTE-DAF-SG-2025-0560-M, CTE-DAF-SG-2025-0546-M. FACTURA # 1532416, MEMO CTE-DAF-C-2025-0514-M, SE ADJUNTAN DOCUMENTOS. </t>
  </si>
  <si>
    <t xml:space="preserve">CNEL EP -PAGO SERVICIOS BÁSICOS (ENERGÍA ELÉCTRICA) PROVINCIA DE SANTA ELENA, CONSUMO FEBRERO -2025. SPE-0147-2025, DE CONFORMIDAD A MEMORANDO CTE-DAF-SG-2025-0559-M, CTE-DAF-SG-2025-0545-M., MEMO CTE-DAF-C-2025-0513-M, FACTURA # 1535258 SE ADJUNTAN DOCUMENTOS. </t>
  </si>
  <si>
    <t>0760000500001</t>
  </si>
  <si>
    <t>GOBIERNO AUTONOMO DESCENTRALIZADO MUNICIPAL DEL CANTON EL GUABO</t>
  </si>
  <si>
    <t>PREDIOS</t>
  </si>
  <si>
    <t>PAGO DE PREDIOS URBANOS</t>
  </si>
  <si>
    <t xml:space="preserve">GOBIERNO AUTÓNOMO DESCENTRALIZADO MUNICIPAL CANTÓN EL GUABO.- PAGO DE PREDIOS URBANOS PROPIEDAD DE LA CTE AÑO 2025 DEL CANTÓN EL GUABO, PROVINCIA DE EL ORO MEMO No.CTE-DAF-I-2025-0089-M MEMO N° CTE-DPEO-2025-0135-M MRMO N° CTE-DAF-I-2025-0091-M MEMO N|CTE-DAF-C-2025-0519-M ADTOS DEMAS DCTOS. </t>
  </si>
  <si>
    <t>LIQUIDACION DE HABERES DEL EX SERVIDOR QUIRUMBAY BALON ALVARADO</t>
  </si>
  <si>
    <t xml:space="preserve">[P:03 T:LI A:2025] 068-9999-0000-COMISION DE TRANSITO DEL ECUADOR-LIQUIDACION DE HABERES DEL EX SERVIDOR QUIRUMBAY BALON ALVARO PAUL, QUIEN DESEMPENO EL CARGO DE ASISTENTE DE SERVICIOS DEL TRANSITO PROV, HASTA EL 31 DE ENERO DE 2025. </t>
  </si>
  <si>
    <t>PAGO DE DECIMA TERCERA Y DECIMA CUARTA</t>
  </si>
  <si>
    <t xml:space="preserve">[P:03 T:DT A:2025] 068-9999-0000-COMISION DE TRANSITO DEL ECUADOR- NOMINA DE PAGO DE LAS DECIMA TERCERA Y DECIMA CUARTA REMUNERACION MENSUALIZADA CORRESPONDIENTE AL MES DE MARZO DE 2025 DEL PERSONAL DE LA CTE. </t>
  </si>
  <si>
    <t>LIQUIDACION DE HABERES DEL EX SERVIDOR MERCHAN MERCHAN MARIUXI</t>
  </si>
  <si>
    <t xml:space="preserve">[P:04 T:LI A:2025] 068-9999-0000-COMISION DE TRANSITO DEL ECUADOR-LIQUIDACION DE HABERES DE LA EX SERVIDORA MERCHAN MERCHAN MARIUXI MONSERRATE, QUIEN DESEMPENO EL CARGO DE ASISTENTE DE PRESUPUESTO, HASTA EL 24 DE FEBRERO DE 2025. </t>
  </si>
  <si>
    <t>LIQUIDACION DE HABERES DE VILLAVICENCIO DIAZ MARIA JOSE</t>
  </si>
  <si>
    <t xml:space="preserve">[P:04 T:LI A:2025] 068-9999-0000-COMISION DE TRANSITO DEL ECUADOR-LIQUIDACION DE HABERES DE LA EX SERVIDORA VILLAVICENCIO DIAZ MARIA JOSE , QUIEN DESEMPEÑO EL CARGO DE ESPECIALISTA DE SERVICIOS DEL TRANSITO, HASTA EL 31 DE ENERO 2025 </t>
  </si>
  <si>
    <t xml:space="preserve">CNEL EP -PAGO SERVICIOS BÁSICOS (ENERGÍA ELÉCTRICA) PROVINCIA DEL GUAYAS, CONSUMO NOV, DIC 2024 Y ENE A FEB-2025. SPE-0128-2025, MEMORANDO CTE-DAF-SG-2025-0517-M, CTE-DAF-SG-2025-0507-M. MEMO CTE-DAFC-2025-0522-M, FACTURAS # 21396215-21668120-22063780-22455607, SE ADJUNTAN DOCUMENTOS. </t>
  </si>
  <si>
    <t>21396215-21668120-22063780-22455607</t>
  </si>
  <si>
    <t>LIQUIDACION DE HABERES DE LA EX SERVIDORA GARINO MURILLO LIA</t>
  </si>
  <si>
    <t xml:space="preserve">[P:04 T:LI A:2025] 068-9999-0000-COMISION DE TRANSITO DEL ECUADOR-LIQUIDACION DE HABERES DE LA EX SERVIDORA GARINO MURILLO LIA CAMILA , QUIEN DESEMPEÑO EL CARGO DE TECNICO DE SISTEMA DE TECNOL. INFO. COM., HASTA EL 24 DE FEBRERO 2025 </t>
  </si>
  <si>
    <t>GOBIERNO AUTONOMO DESCENTRALIZADO MUNICIPAL DEL CANTON VINCES GADMV</t>
  </si>
  <si>
    <t>PAGO DE PREDIOS URBANOS PROPIEDAD DE LA CTE</t>
  </si>
  <si>
    <t xml:space="preserve">GOBIERNO AUTONOMO DESCENTRALIZADO MUNICIPAL DEL CANTON VINCES GADMV.- PAGO PREDIOS URBANOS PROPIEDAD DE LA CTE AÑO 2025 DEL CANTÓN VINCES, PROV. DE LOS RÍOS MEMO NRO.CTE-DAF-I-2025-0074-M MEMO N°CTE-DAF-P-2025-0391-M MEMO N°CTE-DAF-I-2025-0084-M MEMO N°CTE-DAFC-2025-0523-M CUR N° 1033 </t>
  </si>
  <si>
    <t xml:space="preserve">CENTRO SUR C.A.- PAGO POR SERVICIOS DE ENERGÍA ELÉCTRICA PROV. DEL AZUAY CONSUMO DE FEBRERO 2025 C.U.E 0505032719 MEMO CTE-DAF-C-2025-0525-M, CTE-DAF-P-2025-0400-M, CTE-DAF-SG-2025-0521-M, FACTURA 44216483 Y DEMÁS DCTOS. </t>
  </si>
  <si>
    <t xml:space="preserve">CNEL EP.- PAGO POR SERVICIOS DE ENERGÍA ELÉCTRICA PROV. DE LOS RIOS CONSUMO DE OCTUBRE A DICIEMBRE 2024 Y ENERO 2025 C.U.E 0901721729 MEMO CTE-DAF-C-2025-0521-M, CTE-DAF-P-2025-0395-M, CTE-DAF-SG-2025-0516-M, FACTURAS 20955133-21336879-21696931-22122813 Y DEMÁS DCTOS. </t>
  </si>
  <si>
    <t>20955133-21336879-21696931-22122813</t>
  </si>
  <si>
    <t xml:space="preserve">EMPRESA ELECTRICA REGIONAL CENTRO SUR CA -PAGO SERVICIOS BÁSICOS (ENERGÍA ELÉCTRICA) PROVINCIA DE AZUAY, CONSUMO FEBRERO-2025. SPE-0136-2025, CTE-DAF-SG-2025-0520-M, CTE-DAF-SG-2025-0505-M. MEMO CTE-DAF-C-2025-0526-M, FACTURA # 44101088 SE ADJUNTAN DOCUMENTOS. </t>
  </si>
  <si>
    <t xml:space="preserve">CNEL EP -PAGO SERVICIOS BÁSICOS (ENERGÍA ELÉCTRICA) PROVINCIA DEL GUAYAS, CONSUMO JUL, AGO Y SEPT 2023. SPE-0134-2025, MEMORANDO CTE-DAF-SG-2025-0518-M, CTE-DAF-SG-2025-0501-M. MEMO CTE-DAF-C-2025-0529-M, FACTURA #15036660-15446293-15896802 SE ADJUNTAN DOCUMENTOS. </t>
  </si>
  <si>
    <t>15036660-15446293-15896802</t>
  </si>
  <si>
    <t xml:space="preserve">CNEL EP -PAGO SERVICIOS BÁSICOS (ENERGÍA ELÉCTRICA) PROVINCIA DE MANABI, CONSUMO ENERO 2025. SPE-0135-2025, DE CONFORMIDAD A MEMORANDO CTE-DAF-SG-2025-0519-M, CTE-DAF-SG-2025-0502-M. MEMO CTE-DAF-C-2025-0528-M, FACTURA # 2604704 SE ADJUNTAN DOCUMENTOS. </t>
  </si>
  <si>
    <t>0960005290001</t>
  </si>
  <si>
    <t>GOBIERNO AUTONOMO DESCENTRALIZADO MUNICIPAL DE COLIMES</t>
  </si>
  <si>
    <t>PAGO DE PREDIOS URBANOS DE COLIMES</t>
  </si>
  <si>
    <t xml:space="preserve">PAGO DE PREDIOS URBANOS PROPIEDAD DE LA CTE AÑO 2025 CANTÓN COLIMES, PROV. DEL GUAYAS MEMORANDO No.CTE-DPGY-2025-0161-M MEMO N|CTE-DAF-2025-0389-M MEMO N°CTE-DAF-C-2025-0530-M ADJTO DCTOS DE SOPORTE CUR N° 1039 </t>
  </si>
  <si>
    <t>LIQUIDACION DE HABERES DE BRITO RAMIREZ LEONARDO PATRICIO</t>
  </si>
  <si>
    <t xml:space="preserve">[P:04 T:LI A:2025] 068-9999-0000-COMISION DE TRANSITO DEL ECUADOR-LIQUIDACION DE HABERES DEL EX SERVIDOR BRITO RAMIREZ LEONARDO PATRICIO, QUIEN DESEMPEÑO EL CARGO DE ANL. DE TECNOL. DE LA INFOR. Y COM. 2, HASTA EL31 DE ENERO 2025 </t>
  </si>
  <si>
    <t xml:space="preserve">CNEL EP.- PAGO POR SERVICIOS DE ENERGÍA ELÉCTRICA PROV. DE LOS RIOS CONSUMO DE FEBRERO A DICIEMBRE 2024, ENERO Y FEBRERO 2025 C.U.E 0901729252 MEMO CTE-DAF-C-2025-0527-M, CTE-DAF-P-2025-0401-M, CTE-DAF-SG-2025-0522-M, 13 FACTURAS Y DEMÁS DCTOS. </t>
  </si>
  <si>
    <t>REVISION DE 138 VEHICULOS</t>
  </si>
  <si>
    <t xml:space="preserve">SRI.- PAGO DE MATRICULA AÑO 2025, DE 138 VEHICULOS CUYAS PLACAS TERMINAN CON EL DIGITO 4, SEGUN MEMO No. CTE-DAF-MA-2025-0161-M, SE ADJUNTA MEMO CTE-DAF-C-2025-0538-M, CTE-DAF-P-2025-0371-M, CTE-DAF-MA-2025-0124-M, Y DEMÁS DOCUMENTOS DE SOPORTE. </t>
  </si>
  <si>
    <t>REVISION DE 141 VEHICULOS</t>
  </si>
  <si>
    <t xml:space="preserve">VERIFBUCAY S.A.- PAGO POR (RTV AÑO 2025) DE 141 VEHÍCULOS DE LA CTE CUYAS PLACAS TERMINAN CON EL DÍGITO 4, SEGUN MEMO No. CTE-DAF-MA-2025-0161-M, SE ADJUNTA MEMO CTE-DAF-C-2025-0538-M, CTE-DAF-P-2025-0371-M, CTE-DAF-MA-2025-0124-M, Y DEMÁS DOCUMENTOS DE SOPORTE. </t>
  </si>
  <si>
    <t>LIQUIDACION DE HABERES DE RUIZ CHOEZ JIMMY</t>
  </si>
  <si>
    <t xml:space="preserve">[P:04 T:LI A:2025] 068-9999-0000-COMISION DE TRANSITO DEL ECUADOR-LIQUIDACION DE HABERES DEL EX SERVIDOR RUIZ CHOEZ JIMMY ROBERTO, QUIEN DESEMPENO EL CARGO DE REVISOR DE TITULOS HABILITANTES, HASTA EL 24 DE FEBRERO DE 2025. </t>
  </si>
  <si>
    <t>GOBIERNO AUTONOMO DESCENTRALIZADO MUNICIPAL DE SAN JACINTO DE BUENA FE</t>
  </si>
  <si>
    <t>PAGO DE PREDIOS URBANOS 2025</t>
  </si>
  <si>
    <t xml:space="preserve">GOBIERNO AUTÓNOMO DESCENTRALIZADO MUNICIPAL DE SAN JACINTO DE BUENA FE. PAGO DE PREDIOS URBANOS PROPIEDAD DE LA CTE AÑO 2025 DEL CANTÓN SAN JACINTO DE BUENA FE, PROV. DE LOS RÍOS SEGÚN MEMO No.CTE-DAF-I-2025-0084-M MEMO N°CTE-DAF-I-2025-0092-M MEMO N°CTE-DAF-C-2025-0536-M ADJTO DCTOS DE SOPORTE </t>
  </si>
  <si>
    <t>TRANSFERENCIA SOLIDARIA DEL MES DE FEBRERO 2025</t>
  </si>
  <si>
    <t xml:space="preserve">[P:04 T:JU A:2025] 068-9999-0000-COMISION DE TRANSITO DEL ECUADOR-PAGO DE TRANSFERENCIA SOLIDARIA DEL MES DE FEBRERO DE 2025 DE LOS SENORES CORTEZ VELIZ REINALDO DAVID Y ORELLANA OLIVOS JULIO CESAR. </t>
  </si>
  <si>
    <t>TRANSFERENCIA SOLIDARIA DEL MES DE MARZO 2025</t>
  </si>
  <si>
    <t xml:space="preserve">[P:04 T:JU A:2025] 068-9999-0000-COMISION DE TRANSITO DEL ECUADOR-PAGO DE TRANSFERENCIA SOLIDARIA DEL MES DE MARZO DE 2025 DE LOS SENORES CORTEZ VELIZ REINALDO DAVID Y ORELLANA OLIVOS JULIO CESAR. </t>
  </si>
  <si>
    <t>MEDICO PERITO DE LOGISTA</t>
  </si>
  <si>
    <t xml:space="preserve">AGUAYO ADUM XAVIER LLAPUR.- CONTRATACIÓN DE MÉDICO PERITO LEGISTA SERVICIOS PROFESIONALES PERIODO MARZO 2025 MEMO NRO.CTE-DATH-2025-0905-M. CONTRATO DE SERVICIOS PROFESIONALES NRO.005-DATH-CTE-2025. MEMO N°CTE-CTTTSV-DCOTTTSV-2025-0341-M MEMO N°CTE-DAF-C-2025-539-M FACT 3 CUR 1059 </t>
  </si>
  <si>
    <t>LIQUIDACION DE HABERES PLUAS ALBAN TOMAS RAUL</t>
  </si>
  <si>
    <t xml:space="preserve">[P:04 T:LI A:2025] 068-9999-0000-COMISION DE TRANSITO DEL ECUADOR-LIQUIDACION DE HABERES DEL EX FUNCIONARIO PLUAS ALBAN TOMAS RAUL, QUIEN DESEMPENO EL CARGO DE COORDINADOR GENERAL DE FORM.AGTE Y VGTE DE TRANS, HASTA EL 28 DE FEBRERO DE 2025. </t>
  </si>
  <si>
    <t>ARRENDAMIENTO DE INMUEBLE PARA EL FUNCIONAMIENTO DE UCT EN LA PROV. DE EL ORO CANTÓN PIÑAS</t>
  </si>
  <si>
    <t xml:space="preserve">AGUILAR RAMIREZ CESAR.- PAGO#3 CONTRATO ARBI-CTE-2024-015 POR SERV. DE ARRENDAMIENTO DE INMUEBLE PARA EL FUNCIONAMIENTO DE UCT EN LA PROV. DE EL ORO CANTÓN PIÑAS PERIODO 30-ENERO HASTA 28-FEBRERO-2025 ADJ MEMO CTE-DAF-C-2025-0541-M, CTE-DPEO-2025-0138-M, INFORME, FACTURA 23, Y DEMÁS DOCUMENTOS. </t>
  </si>
  <si>
    <t xml:space="preserve">AGUILAR RAMIREZ CESAR.- PAGO#4 CONTRATO ARBI-CTE-2024-015 POR SERV. DE ARRENDAMIENTO DE INMUEBLE PARA EL FUNCIONAMIENTO DE UCT EN LA PROV. DE EL ORO CANTÓN PIÑAS PERIODO 01-MARZO HASTA 29-MARZO-2025 ADJ MEMO CTE-DAF-C-2025-0542-M, CTE-DPEO-2025-0139-M, INFORME, FACTURA 24, Y DEMÁS DOCUMENTOS. </t>
  </si>
  <si>
    <t>REVISION DE 118 VEHICULOS</t>
  </si>
  <si>
    <t xml:space="preserve">VERIFBUCAY S.A. REVISION TECNICA VEHICULAR de 118 VEHICULOS CUYAS PLACAS TERMINAN EN DIGITO 5 DE LA CTE SEGÚN MEMO CTE-DAF-MA-2025-0184-M MEMO CTE-SDE-2025-0039-M SE ADJUNTA ANEXO 2. MEMO N° CTE-DAF-P-2025-0407-M MEMO N°CTE-DAF-C-2025-0543- M SE ADJTA DCTOS DE SOPORTE </t>
  </si>
  <si>
    <t xml:space="preserve">CNEL EP -PAGO SERVICIOS BÁSICOS (ENERGÍA ELÉCTRICA) PROVINCIA DE EL ORO, CONSUMO FEBRERO -2025. SPE-0140-2025, DE CONFORMIDAD A MEMORANDO CTE-DAF-SG-2025-00537-M, CTE-DAF-SG-2025-0525-M. MEMO CTE-DAF-C-2025-0545-M, FACTURA # 5683661 SE ADJUNTAN DOCUMENTOS. </t>
  </si>
  <si>
    <t xml:space="preserve">CNEL EP -PAGO ENERGÍA ELÉCTRICA PROVINCIA DEL GUAYAS, CONSUMO NOV A DIC 2024 Y ENE-2025. SPE-0115-2025,MEMO CTE-DAF-SG-2025-0535-M, CTE-DAF-SG-2025-0523-M. MEMO N°CTE-DAF-P-2025-0415-M MEMON°CTE-DAF-C-2025-0550-M FACT 22090126-21709801-21274598 MEDIDOR 87348029 CUR N° 1088 </t>
  </si>
  <si>
    <t>22090126-21709801-21274598</t>
  </si>
  <si>
    <t>0941156754</t>
  </si>
  <si>
    <t>ZHANGALLIMBAY QUILLIGANA MARLON ALBERTO</t>
  </si>
  <si>
    <t>PAGO DE FONDOS DE RESERVA MES DE FEBRERO 2025</t>
  </si>
  <si>
    <t xml:space="preserve">PAGO DEL DECIMO CUARTO SUELDO </t>
  </si>
  <si>
    <t xml:space="preserve">RECLASIFICACIÓN POR RECHAZOS: [P:03 T:NO A:2025] 068-9999-0000-COMISION DE TRANSITO DEL ECUADOR- NOMINA DE SUELDO DEL MES DE MARZO DE 2025 DEL PERSONAL CIVIL Y UNIFORMADO. </t>
  </si>
  <si>
    <t>FONDO DE RESERVA DEL MES DE FEBRERO 2025</t>
  </si>
  <si>
    <t>0908787096</t>
  </si>
  <si>
    <t xml:space="preserve">HUAYAMAVE MURILLO CHARLES FERNANDO </t>
  </si>
  <si>
    <t>TRANSFERENCIA MES DE MARZO</t>
  </si>
  <si>
    <t xml:space="preserve">RECLASIFICACIÓN POR RECHAZOS: [P:03 T:JU A:2025] 068-9999-0000-COMISION DE TRANSITO DEL ECUADOR-PAGO DE TRANSFERENCIA SOLIDARIA DEL MES DE MARZO DE 2025 (686 JUBILADOS). </t>
  </si>
  <si>
    <t>PAGO DE TRANSFERENCIA  SOLIDARIA DEL MES DE FEBRERO</t>
  </si>
  <si>
    <t xml:space="preserve">RECLASIFICACIÓN POR RECHAZOS: [P:02 T:JU A:2025] 068-9999-0000-COMISION DE TRANSITO DEL ECUADOR-PAGO DE TRANSFERENCIA SOLIDARIA DEL MES DE FEBRERO DE 2025 (761 JUBILADOS). </t>
  </si>
  <si>
    <t>0605044585</t>
  </si>
  <si>
    <t>BARZOLA BALSEC AZUCENA LISSBETH</t>
  </si>
  <si>
    <t>NOMINA DE SUELDO DE MES DE MARZO</t>
  </si>
  <si>
    <t>NOMINA DEL DECIMO CUARTO</t>
  </si>
  <si>
    <t>FONDOS DE RESERVA DEL MES DE FEBRERO 2025</t>
  </si>
  <si>
    <t>0954427167</t>
  </si>
  <si>
    <t>CANALES PIEDRA JUAN EFREN</t>
  </si>
  <si>
    <t>NOMINA DE SUELDO DEL MES DE MARZO 2025</t>
  </si>
  <si>
    <t>ALAVA ROMERO JORGE DANIEL</t>
  </si>
  <si>
    <t>LIQUIDACION DE HABERES DE ARZUBE AGUILERA RAUL</t>
  </si>
  <si>
    <t xml:space="preserve">[P:04 T:LI A:2025] 068-9999-0000-COMISION DE TRANSITO DEL ECUADOR-LIQUIDACION DE HABERES DEL EX SERVIDOR ARZUBE AGUILERA RAUL ALBERTO, QUIEN DESEMPENO EL CARGO DE ASISTENTE DE SERVICIOS DEL TRANSITO PROV., HASTA EL 25 DE FEBRERO DE 2025. </t>
  </si>
  <si>
    <t xml:space="preserve">ARRENDAMIENTO DE UN INMUEBLE PARA EL FUNCIONAMIENTO DE LA UCT PROV.DEL GUAYAS CANTÓN ISIDRO AYORA </t>
  </si>
  <si>
    <t xml:space="preserve">MARTILLO CRUZ ANGELA DE LOURDES.- SERVICIO DE ARRENDAMIENTO DE UN INMUEBLE PARA EL FUNCIONAMIENTO DE LA UCT PROV.DEL GUAYAS CANTÓN ISIDRO AYORA MEMO NRO.CTE-DPGY-2025-0200-M. PERIODO 02-MARZO- 2025 AL 01-ABRIL-2025 MEMO N° CTE-DAF-C-2025-00554-M FACT 63 CUR N° 1091 </t>
  </si>
  <si>
    <t>MEDICO LOGISTA</t>
  </si>
  <si>
    <t xml:space="preserve">ALVARADO ALVARADO ROCIO.- PAGO#3 CONTRATO No. 003-DATH-CTE-2025 CONTRATACIÓN DE MÉDICO LEGISTA BAJO LA MODALIDAD DE SERVICIOS PROFESIONALES, PERIODO MARZO 2025. ANEXO: FACT#56, MEMO CTE-DAF-C-2025-551-M, CTE-CTTTSV-DCOTTTSV-2025-0360-M, INFORME, Y DEMÁS DOCUMENTOS. </t>
  </si>
  <si>
    <t xml:space="preserve">CNEL EP -PAGO SERVICIOS BÁSICOS (ENERGÍA ELÉCTRICA) PROVINCIA DE MANABI, CONSUMO ENERO -2025. SPE-0144-2025, MEMORANDO CTE-DAF-SG-2025-00541-M, CTE-DAF-SG-2025-0530-M, MEMO CTE-DAF-C-2025-0548-M, FACT. # 2604313 SE ADJUNTAN DOCUMENTOS. </t>
  </si>
  <si>
    <t xml:space="preserve">CNEL EP - PAGO POR SERVICIO DE ENERGÍA ELÉCTRICA EN LA PROV. DE MANABI, CONSUMO ENERO-2025. C.U.E 1107135882 MEMO CTE-DAF-C-2025-0544-M, CTE-DAF-P-2025-0408-M, CTE-DAF-SG-2025-0536-M, FACTURA 2605045 Y DEMÁS DCTOS. </t>
  </si>
  <si>
    <t xml:space="preserve">CNEL EP -PAGO SERVICIOS BÁSICOS (ENERGÍA ELÉCTRICA) PROVINCIA DE MANABI, CONSUMO ENERO -2025. SPE-0145-2025, DE CONFORMIDAD A MEMORANDO CTE-DAF-SG-2025-00542-M, CTE-DAF-SG-2025-0532-M., MEMO CTED-AF-C-2025-0547-M, FACTURA # 2604935, SE ADJUNTAN DOCUMENTOS. </t>
  </si>
  <si>
    <t xml:space="preserve">CNEL EP -PAGO SERVICIOS BÁSICOS (ENERGÍA ELÉCTRICA) PROVINCIA DE MANABI, CONSUMO ENERO -2025. SPE-0143-2025, MEMORANDO CTE-DAF-SG-2025-00540-M, CTE-DAF-SG-2025-0529-M, MEMO CTE-DAF-C-2025-0546-M, FACTURA # 2601129 SE ADJUNTAN DOCUMENTOS. </t>
  </si>
  <si>
    <t>ARRENDAMIENTO DE UN INMUEBLE PARA EL FUNCIONAMIENTO DEL CRV CANTÓN NARANJAL</t>
  </si>
  <si>
    <t xml:space="preserve">LOPEZ LOPEZ EDINSON ALFREDO.- PAGO #21 CONTRTO Nro. ARBI-CTE-007-2023 "SERVICIO DE ARRENDAMIENTO DE UN INMUEBLE PARA EL FUNCIONAMIENTO DEL CRV CANTÓN NARANJAL" DEL 01 AL 31 MARZO-2025, ADJ MEMO-CTE-DAF-C-2025-0562-M, CTE-DPGY-2025-0199-M, FACTURA # 21 Y DEMÁS DOCUMENTOS. </t>
  </si>
  <si>
    <t xml:space="preserve">CNEL EP -PAGO SERVICIOS BÁSICOS (ENERGÍA ELÉCTRICA) PROVINCIA DE MANABI, CONSUMO FEBRERO-2025. SPE-0159-2025, MEMORANDO CTE-DAF-SG-2025-0590-M, CTE-DAF-SG-2025-0582-M. MEMO CTE-DAF-C-2025-0563-M, FACTURA # 295499 SE ADJUNTAN DOCUMENTOS. </t>
  </si>
  <si>
    <t xml:space="preserve">CNEL EP .- PAGO POR SERVICIO DE ENERGÍA ELÉCTRICA PROV. DE MANABI, CONSUMO ENERO -2025 C.U.E 1107560584 MEMO CTE-DAF-C-2025-0557-M, CTE-DAF-P-2025-0410-M, CTE-DAF-SG-2025-0538-M, FACTURA 2604312 Y DEMÁS DCTOS. </t>
  </si>
  <si>
    <t xml:space="preserve">INTERNATIONAL WATER SERVICES GUAYAQUIL INTERAGUA C. LTDA.-PAGO SERVICIOS BÁSICOS AGUA POTABLE PROVINCIA DEL GUAYAS, CONSUMO ENE-FEB 2025 SPA-062-2025, MEMORANDO CTE-DAF-SG-2025-0573-M, CTE-DAF-SG-2025-0572-M, MEMO CTE-DAF-C-2025-0560-M, FACTURA # 1064 SE ADJUNTAN DOCUMENTOS. </t>
  </si>
  <si>
    <t xml:space="preserve">CNEL EP -PAGO SERVICIOS BÁSICOS (ENERGÍA ELÉCTRICA) PROVINCIA DE MANABI, CONSUMO ENERO -2025. SPE-0142-2025, MEMORANDO CTE-DAF-SG-2025-00539-M, CTE-DAF-SG-2025-0527-M, MEMO CTE-DAF-C-2025-0558-M, FACTURA # 2602465 SE ADJUNTAN DOCUMENTOS. </t>
  </si>
  <si>
    <t xml:space="preserve">CNEL EP.- PAGO POR SERVICIO DE ENERGÍA ELÉCTRICA DE SANTO DOMINGO, CONSUMO DICIEMBRE Y ENE-2025. C.U.E 1702341949 MEMO CTE-DAF-C-2025-0559-M, CTE-DAF-P-2025-0419-M, CTE-DAF-SG-2025-0571-M, FACTURAS 514765-815622- Y DEMÁS DCTOS. </t>
  </si>
  <si>
    <t xml:space="preserve">CNEL EP -PAGO SERVICIOS BÁSICOS (ENERGÍA ELÉCTRICA) PROVINCIA DE MANABI, CONSUMO FEBRERO 2025. SPE-0156-2025, MEMORANDO CTE-DAF-SG-2025-0587-M, CTE-DAF-SG-2025-0578-M, MEMO CTE-DAF-C-2025-0561-M, FACTURA # 2949371 SE ADJUNTAN DOCUMENTOS. </t>
  </si>
  <si>
    <t xml:space="preserve">NARANJO ESPAÑA JUAN.-PAGO #10 DEL CONTRATO ARBI-CTE-2024-0001 ARRENDAMIENTO DE UN INMUEBLE PARA EL FUNCIONAMIENTO DE LA UCT Y CRV VEHICULAR EN LA PROV. DE AZUAY CANTÓN GIRÓN, DEL 1 AL 31 MARZO 2025 ADJ MEMO CTE-DAF-C-2025-0565-M, CTE-DPAZ-2025-0207-M, CTE-DPAZ-2025-0206-M, FACTURA 30 Y DEMÁS DCTOS. </t>
  </si>
  <si>
    <t>ARBOLEDA ZAMBRANO RBERTO ANTONIO</t>
  </si>
  <si>
    <t>ARBI-CTE-2024-0009</t>
  </si>
  <si>
    <t xml:space="preserve">ARBOLEDA ZAMBRANO ROBERTO.- PAGO CONTRATO ARBI-CTE-2024-009 SERV. DE ARRENDAMIENTO DE INMUEBLE PARA CRV EN PROV DE MANABÍ CTÓN PORTOVIEJO PERIODO 03-NOV-2024 HASTA 02-DIC-2024 Y 03-DIC-2024 HASTA 02-ENE-2025 FACTURAS 2984-2985, MEMO CTE-DAF-C-2025-0564-M, CTE-DPMB-2025-0164-M Y DEMÁS DOCUMENTOS. </t>
  </si>
  <si>
    <t>2984-2985</t>
  </si>
  <si>
    <t xml:space="preserve">CNEL EP -PAGO ENERGÍA ELÉCTRICA PROVINCIA DE MANABI, CONSUMO FEBRERO-2025. SPE-0157-2025, MEMORANDO CTE-DAF-SG-2025-0588-M, CTE-DAF-SG-2025-0579-M MEMO N° CTE-DAF-P-2025-0424-M MEMO N|CTE-DAF-C-2025-0533-M FACT 295058 CUR N° 1132 </t>
  </si>
  <si>
    <t xml:space="preserve">LOZANO LOAIZA HILDA.- PAGO#10 CONTRATO ARBI-CTE-2024-002 SERV. DE ARRENDAMIENTO DE UN INMUEBLE ALOJAMIENTO DE LA OIAT EN LA PROVINCIA DEL AZUAY CANTÓN CUENCA PERIODO 1 AL 31-MARZO-2025. ANEXO FACT#22, MEMO CTE-DAF-C-2025-0568-M, MEMO CTE-DPAZ-2025-0203-202-M Y DEMÁS DOCUMENTOS. </t>
  </si>
  <si>
    <t xml:space="preserve">CNEL EP .- PAGO POR SERVICIO DE ENERGÍA ELÉCTRICA PROVINCIA DE STO. DOMINGO, CONSUMO DICIEMBRE A ENE-2025. C.U.E 1702338663 MEMO CTE-DAF-C-2025-0566-M, CTE-DAF-P-2025-0417-M, CTE-DAF-SG-2025-0569-M, FACTURAS 524105-824190 Y DEMÁS DCTOS. </t>
  </si>
  <si>
    <t xml:space="preserve">CNEL EP -PAGO ENERGÍA ELÉCTRICA PROVINCIA DE MANABI, CONSUMO FEBRERO-2025. MEMORANDO CTE-DAF-SG-2025-0586-M, CTE-DAF-SG-2025-0577-M.MEMO N°CTE-DAF-P-2025-0422-M MEMO N° CTE-DAF-C-2025-0552-M FACT 2946068 CUR N°1137 </t>
  </si>
  <si>
    <t xml:space="preserve">CNEL EP -PAGO ENERGÍA ELÉCTRICA PROVINCIA DE SANTO DOMINGO, DIC-2024 A ENE-2025. MEMORANDO CTE-DAF-SG-2025-0570-M, CTE-DAF-SG-2025-0568-M. FACT 550629- 824180 MEMO N° CTE-DAF-P-2025-0418-M MEMO N°CTE-DAF-P-2025-0418-M CUR N° 1142 </t>
  </si>
  <si>
    <t xml:space="preserve">EMPRESA ELECTRICA REGIONAL NORTE S A -PAGO SERVICIOS BÁSICOS (ENERGÍA ELÉCTRICA) PROVINCIA DE CARCHI, CONSUMO FEBRERO -2025. SPE-0163-2025, DE CONFORMIDAD A MEMORANDO CTE-DAF-SG-2025-0601-M, CTE-DAF-SG-2025-0595-M, MEMO CTE-DAF-C-2025-0579-M, FACTURA # 23945945 SE ADJUNTAN DOCUMENTOS. </t>
  </si>
  <si>
    <t>ARRENDAMIENTO DE UN INMUEBLE PARA EL FUNCIONAMIENTO DEL CRV PROV DEL GUAYAS CANTÓN DAULE</t>
  </si>
  <si>
    <t xml:space="preserve">PARIS MORENO RIVAS NICANOR EDUARDO.- SERVICIO DE ARRENDAMIENTO DE UN INMUEBLE PARA EL FUNCIONAMIENTO DEL CRV PROV DEL GUAYAS CANTÓN DAULE MEMO NRO.CTE-DPGY-2025-0223-M PERIODO 05 MARZO 2024 AL 04 ABRIL 2025 MEMO N° CTE-DAF-C-2025-0569-M FACT 1132 CUR N° 1145 </t>
  </si>
  <si>
    <t xml:space="preserve">CNEL EP -PAGO ENERGÍA ELÉCTRICA PROVINCIA DE MANABI, CONSUMO FEBRERO-2025. MEMORANDO CTE-DAF-SG-2025-0589-M, CTE-DAF-SG-2025-0580-M. MEMO N°CTE-DAF-P-2025-0425-M MEMO N° CTE-DAF-C-2025-0556-M FACT 294606 CUR N° 1146 </t>
  </si>
  <si>
    <t>REVISION DE 117 VEHICULOS</t>
  </si>
  <si>
    <t xml:space="preserve">SERVICIO DE RENTAS INTERNAS.- MATRICULACIÓN de 117 VEHICULOS CUYAS PLACAS TERMINAN EN DIGITO 5 CTE SEGÚN MEMO CTE-DAF-MA-2025-0184-MMEMO CTE-SDE-2025-0039-M SE ADJUNTA ANEXO 1. MEMO N° CTE-DAF-P-2025-0407-M MEMO N° CTE-DAF-C-2025-0555-M SE ADJUNTA DCTOS DE SOPORTE CUR N° 1148 </t>
  </si>
  <si>
    <t xml:space="preserve">EMPRESA MUNICIPAL DE AGUA POTABLE Y ALCANTARILLADO DE DURAN EMPRESA PUBLICA EMAPAD EP -PAGO SERVICIOS BÁSICOS AGUA POTABLE PROVINCIA DEL GUAYAS, CONSUMO FEBRERO 2025, MEMORANDO CTE-DAF-SG-2025-0583-M, CTE-DAF-SG-2025-0575-M, MEMO CTE-DAF-C-2025-0578-M, FACTURA # 17865534 SE ADJUNTAN DOCUMENTOS. </t>
  </si>
  <si>
    <t xml:space="preserve">EMPRESA PUBLICA MUNICIPAL DE AGUA POTABLE Y ALCANTARILLADO DE SANTO DOMINGO EP-PAGO SERVICIOS BÁSICOS AGUA POTABLE PROVINCIA DE SANTO DOMINGO, CONSUMO FEBRERO 2025, MEMORANDO CTE-DAF-SG-2025-0584-M, CTE-DAF-SG-2025-0581-M, MEMO CTE-DAF-C-2025-0577-M, FACTURA # 12332957 SE ADJUNTAN DOCUMENTOS. </t>
  </si>
  <si>
    <t xml:space="preserve">CNEL EP -PAGO ENERGÍA ELÉCTRICA PROVINCIA DE MANABI, CONSUMO FEBRERO-2025. SPE-0154-2025, MEMORANDO CTE-DAF-SG-2025-0585-M, CTE-DAF-SG-2025-0576-M. MWMO N° CTE-DAF-P-2025-421-M MEMO N°CTE-DAF-C-2025-0549-M FACT 2955972 CUR N° 1150 </t>
  </si>
  <si>
    <t xml:space="preserve">LPEZ ESPINALES LUCIA DEL PILAR </t>
  </si>
  <si>
    <t>ARRENDAMIENTO DE INMUEBLE PARA UCT DE MANABI, CANTON JIPIJAPA</t>
  </si>
  <si>
    <t xml:space="preserve">LOPEZ ESPINALES LUCIA DEL PILAR.- PAGO#3 CONTRATO ARBI-CTE-2024-014 SERVICIO DE ARRENDAMIENTO DE INMUEBLE PARA UCT DE MANABI, CANTON JIPIJAPA PERIODO 23-11-2024 AL 22-12-2024. ANEXO: FACT#85, MEMO CTE-DAF-C-2025-0571-M, CTE-DPMB-2025-0169-M, SE ADJUNTAN DOCUMENTOS. </t>
  </si>
  <si>
    <t xml:space="preserve">CNEL EP -PAGO ENERGÍA ELÉCTRICA PROVINCIA DE BOLIVAR, CONSUMO FEBRERO-2025. SPE-0162-2025, MEMORANDO CTE-DAF-SG-2025-0600-M, CTE-DAF-SG-2025-0593-M. MEMO N° CTE-DAF-P-2025-0435-M MEMO N° CTE-DAF-C-2025-0573-M FACT 1434224 CUR N° 1152 </t>
  </si>
  <si>
    <t xml:space="preserve">CNEL EP -PAGO ENERGÍA ELÉCTRICA PROVINCIA DEL GUAYAS, CONSUMO FEBRERO-2025. MEMORANDO CTE-DAF-SG-2025-0599-M, CTE-DAF-SG-2025-0592-M.MEMO N° CTE-DAF-P-2025-0434-M MEMO N°CTE-DAF-C-2025-0574-M FACT 63857721 SUMINISTRO 200016649119 CUR N° 1153 </t>
  </si>
  <si>
    <t xml:space="preserve">CNEL EP -PAGO ENERGÍA ELÉCTRICA PROVINCIA DEL MANABI, CONSUMO FEBRERO 2025. MEMORANDO CTE-DAF-SG-2025-0598-M, CTE-DAF-SG-2025-0591-M. MEMO N°CTE-DAF-P-2025-0433-M MEMO N°CTE-DAF-C-2025-0575-M FACT 2955979 SUMINISTRO 200053312787 CUR N° </t>
  </si>
  <si>
    <t xml:space="preserve">AGUAS DE SAMBORONDON AMAGUA C.E.M. -PAGO AGUA POTABLE PROVINCIA DEL GUAYAS, CONSUMO MARZO 2025, MEMORANDO CTE-DAF-SG-2025-0597-M, CTE-DAF-SG-2025-0594-M. MEMO N°CTE-DAF-P-2025-0432-M MEM N° CTE-DAF-C-2025-0576-M FACT 8804898 SUMINISTRO 50582 CUR N° 1155 </t>
  </si>
  <si>
    <t xml:space="preserve">CEVALLOS MENDOZA DIXI.- PLANILLA 17 DEL CONTRATO ARBI-CTE-2023-013 ARRENDAMIENTO DE INMUEBLE PARA EL FUNCIONAMIENTO DE LA DIR. DISTRITAL DE TRÁNSITO, DE MANABÍ-PORTOVIEJO DEL 2-MAR AL 01-ABRI 2025 ADJ MEMO CTE-DAF-C-2025-0570-M, CTE-DPMB-2025-0165-M, CTE-DPMB-LV-2025-006-M, FACTURA 686 Y DEMÁS DCTOS </t>
  </si>
  <si>
    <t>EMPRESA PUBLICA MUNICIPAL DE AGUA POTABLE Y ALCANTARILLADO DEL CANTON LOMAS DE SARGENTILLO EPMAPALS.</t>
  </si>
  <si>
    <t xml:space="preserve">EPMAPALS. - PAGO POR SERVICIO DE AGUA POTABLE PROVINCIA DEL GUAYAS, CONSUMO FEBRERO 2025, ADJ MEMO CTE-DAF-C-2025-0580-M, CTE-DAF-P-2025-0437-M, CTE-DAF-SG-2025-0602-M, FACTURA 501884 Y DEMÁS DCTOS. </t>
  </si>
  <si>
    <t xml:space="preserve">E.P.M.A.P.A DEL CANTON PICHINCHA.- PAGO POR SERVICIO DE AGUA POTABLE (MANABÍ-PICHINCHA) CONSUMO DE FEBRERO 2025 ADJ MEMO CTE-DAF-C-2025-0582-M, CTE-DAF-P-2025-0439-M, CTE-DAF-SG-2025-0620-M, FACTURA 48666 Y DEMÁS DCTOS. </t>
  </si>
  <si>
    <t xml:space="preserve">CENTRO SUR CA. -PAGO POR SERVICIO DE ENERGÍA ELÉCTRICA EN LA PROVINCIA DE AZUAY, CONSUMO FEBRERO 2025 ADJ MEMO CTE-DAF-C-2025-0581-M, CTE-DAF-P-2025-0438-M, CTE-DAF-SG-2025-0604-M, FACTURA 44458445 Y DEMÁS DCTOS. </t>
  </si>
  <si>
    <t>COMBUSTIBLE PARA LOS VEHÍCULOS DE LA CTE</t>
  </si>
  <si>
    <t xml:space="preserve">ELIPOL S.A.- PAGO #5 POR ABASTECIMIENTO DE COMBUSTIBLE PARA LOS VEHÍCULOS DE LA CTE CONTRATO PE-CTE-2024-003 CANTÓN PEDRO CARBO PROV.DEL GUAYAS, MEMO CTE-DAF-C-2025-0593-M, CTE-DPGY-2025-0226-M, CTE-DPGY-COMBDIESEL-PEDRO CARBO-0007-M DEL 01 al 31 DE MARZO, FACT#1122-1124-1123 SE ADJUNTAN DOCUMENTOS. </t>
  </si>
  <si>
    <t>1122-1124-1123</t>
  </si>
  <si>
    <t xml:space="preserve">CENTRO SUR CA.- PAGO POR SERVICIO DE ENERGÍA ELÉCTRICA PROVINCIA DEL AZUAY, CONSUMO FEBRERO-2025 C.U.E 0504396024 ADJ MEMO CTE-DAF-C-2025-0583-M, CTE-DAF-P-2025-0450-M, CTE-DAF-SG-2025-0637-M, FACTURA 44402992 Y DEMÁS DCTOS. </t>
  </si>
  <si>
    <t xml:space="preserve">CNEL.- PAGO POR SERVICIO DE ENERGÍA ELÉCTRICA EN LA PRO, DEL GUAYAS (DAULE) POR CONSUMOS DE FEBRERO-2025 C.U.E 0900380085 ADJ MEMO CTE-DAF-C-2025-0591-M, CTE-DAF-P-2025-0444-M, CTE-DAF-SG-2025-0636-M, FACTURA 22455581 Y DEMÁS DCTOS. </t>
  </si>
  <si>
    <t>JUNTA ADMINISTRADORA DE AGUA POTABLE Y SANEAMIENTO DE LA PARROQUIA MANUEL CORNEJO ASTORGA CANTON MEJIA TANDAPI</t>
  </si>
  <si>
    <t xml:space="preserve">JUNTA ADMINISTRADORA DE AGUA POTABLE Y SANEAMIENTO DE LA PARROQUIA MANUEL CORNEJO ASTORGA CANTON MEJIA TANDAPI.-PAGO DE SERVICIOS BÁSICOS AGUA POTABLE (MEJÍA -TANDAPI)NSUMO DE FEBRERO-2025 SPA-070-2025, MEMO NRO. CTE-DP-2025-0104-M, MEMO CTE-DAF-C-2025-0589-M, FACT. # 7493 SE ADJUNTAN DOCUMENTOS. </t>
  </si>
  <si>
    <t xml:space="preserve">NAVEDA VERA EVELYN LILIANA.- PAGO#7 DEL CONTRATO ARBI-CTE-2024-008 SERV. DE ARRENDAMIENTO DE UN INMUEBLE PARA CRV EN LA PROVINCIA DE MANABÍ CANTÓN CHONE PERIODO 27-FEB-2025 HASTA 26-MARZO-2025. ANEXO: FACT#49, MEMO CTE-DAF-C-2025-0572-M, CTE-DPMB-2025-0170-0171-M Y DEMÁS DOCUMENTOS. </t>
  </si>
  <si>
    <t xml:space="preserve">JUNTA ADMINISTRADORA DE AGUA POTABLE AYANGUE.- PARA EL PAGO DE SERVICIOS BÁSICOS AGUA POTABLE (AYANGUE)POR CONSUMOS DE FEBRERO 2025-SPA-067-2025-AYANGUE, MEMO NRO.CTE-DP-2025-0104-M Y MEMO NRO.CTE-DAF-SG-2025-0621-M, MEMO CTE-DAF-C-2025-0586-M, FACTURA # 13544 SE ADJUNTAN DOCUMENTOS. </t>
  </si>
  <si>
    <t xml:space="preserve">EMPRESA ELÉCTRICA REGIONAL CENTRO SUR CA -PAGO SERVICIOS BÁSICOS (ENERGÍA ELÉCTRICA) PROVINCIA DEL AZUAY, CONSUMO FEB-2025. SPE-0168-2025, MEMORANDO CTE-DAF-SG-2025-0634-M, CTE-DAF-SG-2025-0611-M, MEMO CTE-DAF-C-2025-0585-M, FACTURA # 44372145 SE ADJUNTAN DOCUMENTOS. </t>
  </si>
  <si>
    <t xml:space="preserve">CNEL.- PAGO DE SERVICIOS BÁSICOS ENERGÍA ELÉCTRICA EN LA PROVINCIA DE LOS RÍOS CANTÓN QUEVEDO MES DE FEBRERO 2025, MEMO NRO.CTE-DP-2025-0105-M, MEMO CTE-DAF-C-2025-0590-M, FACTURA # 22499833, SE ADJUNTAN DOCUMENTOS. </t>
  </si>
  <si>
    <t xml:space="preserve">EMAPA - EP.- PAGO DE SERVICIOS BÁSICOS AGUA POTABLE(DAULE) POR CONSUMOS DE MARZO 2025 SPA-068-202, MEMO NRO.CTE-DP-2025-0104-M Y MEMO NRO. CTE-DAF-SG-2025-0622-M, MEMO CTE-DAF-C-2025-0588-M, FACT. # 1412020-1412009 SE ADJUNTAN DOCUMENTOS. </t>
  </si>
  <si>
    <t xml:space="preserve">INTERNATIONAL WATER SERVICES GUAYAQUIL INTERAGUA C. LTDA.-PAGO SERVICIOS BÁSICOS TASA DE RECOLECCIÓN DE BASURA PROVINCIA DEL GUAYAS, CONSUMO MARZO 2025 SPA-069-2025, MEMORANDO CTE-DAF-SG-2025-0623-M, CTE-DAF-SG-2025-0615-M. MEMO N° CTE-DAF-P-2025-0445-M MEMO N°CTE-DAF-C-2025-0592-M ADTO DCTOS </t>
  </si>
  <si>
    <t>FONDOS DE RESERVA 2025</t>
  </si>
  <si>
    <t xml:space="preserve">[P:03 T:FR A:2025] 068-9999-0000-COMISION DE TRANSITO DEL ECUADOR-PAGO DE FONDOS DE RESERVA DEL PERSONAL CIVIL, CODIGO DE TRABAJO Y UNIFORMADO CORRESPONDIENTE AL MES DE MARZO DE 2025. </t>
  </si>
  <si>
    <t>AJUSTE DE FONDO DE RESERVA QUE ACUMULAN AL IESS</t>
  </si>
  <si>
    <t xml:space="preserve">[P:03 T:AJ A:2025] 068-9999-0000-COMISION DE TRANSITO DEL ECUADOR- AJUSTES DE FONDOS DE RESERVA QUE ACUMULAN AL IESS DEL MES DE MARZO 2025 DEL PERSONAL PASIVO SENOR KAHIL JARAMILLO FUAD SAHADE </t>
  </si>
  <si>
    <t xml:space="preserve">AJUSTE DE FONDO DE RESERVA DEL MES DE MARZO </t>
  </si>
  <si>
    <t xml:space="preserve">[P:03 T:AJ A:2025] 068-9999-0000-COMISION DE TRANSITO DEL ECUADOR-AJUSTE DE FONDOS DE RESERVA DEL MES DE MARZO 2025 POR SUBROGACIONES, ENCARGO, PERSONAL X CAMBIO DE RMU,DIF. DE RMU POR 1 ANO 1 DIA DE UNIFORMADOS ENTRE OTROS. </t>
  </si>
  <si>
    <t xml:space="preserve">CENTRO SUR CA.- PAGO POR SERVICIO DE ENERGÍA ELÉCTRICA EN LA PROVINCIA DEL AZUAY, CONSUMO FEBRERO 2025 C.U.E 0510063329 ADJ MEMO CTE-DAF-C-2025-0584-M, CTE-DAF-P-2025-0439-M, CTE-DAF-SG-2025-0635-M, FACTURA 44415822 Y DEMÁS DCTOS. </t>
  </si>
  <si>
    <t xml:space="preserve">CNT EP.- PAGO POR SERVICIO DE TELEFONÍA FIJA EN LA PROVINCIA DEL GUAYAS, CONSUMO FEBRERO 2025, ADJ MEMO CTE-DAF-C-2025-0587-M, CTE-DAF-P-2025-0447-M, CTE-DAF-SG-2025-0618-M, CTE-DAF-2025-0420-M, 32 FACTURAS Y DEMÁS DCTOS. </t>
  </si>
  <si>
    <t xml:space="preserve">CORPORACION NACIONAL DE TELECOMUNICACIONES CNT EP-PAGO SERVICIOS BÁSICOS (TELEFONÍA FIJA) PROVINCIA DEL GUAYAS, CONSUMO FEBRERO 2025. SPT-039-2025, MEMORANDO CTE-DAF-SG-2025-0618-M, CTE-DAF-2025-0392-M, MEMO CTE-DAF-C-2025-0587-M, FACTURAS SE ADJUNTAN DOCUMENTOS. </t>
  </si>
  <si>
    <t xml:space="preserve">CORPORACION NACIONAL DE TELECOMUNICACIONES CNT EP-PAGO TELEFONÍA FIJA PROVINCIA DE AZUAY, CONSUMO FEBRERO 2025. SPT-039-2025, MEMORANDO CTE-DAF-SG-2025-0618-M, CTE-DAF-2025-0388-M MEMO N°CTE-DAF-C-2025-0587-M MEMO N° CTE-DAF-2025-0388-M FACT 235998405-236013886 CUR N° 1192 </t>
  </si>
  <si>
    <t>235998405-236013886</t>
  </si>
  <si>
    <t xml:space="preserve">CORPORACION NACIONAL DE TELECOMUNICACIONES CNT EP-PAGO TELEFONÍA FIJA PROVINCIA DEL GUAYAS, CONSUMO FEBRERO 2025. MEMORANDO CTE-DAF-SG-2025-0618-M, CTE-DAF-2025-0393-M MEMO N°CTE-FAF-2025-0393-M MEMO N° CTE-DAF-C-2025-0587-M FAC 236007323- 7256-13268 CUR N° 1194 </t>
  </si>
  <si>
    <t xml:space="preserve"> 236007323- 7256-13268</t>
  </si>
  <si>
    <t>236007323-7256-13268</t>
  </si>
  <si>
    <t xml:space="preserve">CNT EP.- PAGO POR SERVICIO DE TELEFONÍA FIJA EN LA PROVINCIA DE MANABI, CONSUMO FEBRERO 2025, ADJ MEMO CTE-DAF-C-2025-0587-M, CTE-DAF-P-2025-0447-M, CTE-DAF-SG-2025-0618-M, CTE-DAF-2025-0396-M 5 FACTURAS Y DEMÁS DCTOS. </t>
  </si>
  <si>
    <t xml:space="preserve">CNT EP.- PAGO POR SERVICIO DE TELEFONÍA FIJA EN LA PROVINCIA DE MANABI, CONSUMO FEBRERO 2025, ADJ MEMO CTE-DAF-C-2025-0587-M, CTE-DAF-P-2025-0447-M, CTE-DAF-SG-2025-0618-M, CTE-DAF-2025-0397-M, FACTURAS 236007528-236013256 Y DEMÁS DCTOS. </t>
  </si>
  <si>
    <t xml:space="preserve">CORPORACION NACIONAL DE TELECOMUNICACIONES CNT EP-PAGO TELEFONÍA FIJA PROVINCIA DE SANTO DOMINGO, CONSUMO FEBRERO 2025. MEMORANDO CTE-DAF-SG-2025-0618-M, CTE-DAF-2025-0400-M MEMO N°CTE-DAF-2025-0400-M MEMO N°CTE-DAF-C-2025-0587-M FACT 236007258-235998410 CUR N° 1200 </t>
  </si>
  <si>
    <t xml:space="preserve">CNT EP.- PAGO POR SERVICIO DE TELEFONÍA FIJA EN LA PROVINCIA DEL ORO, CONSUMO FEBRERO 2025, ADJ MEMO CTE-DAF-C-2025-0587-M, CTE-DAF-P-2025-0447-M, CTE-DAF-SG-2025-0618-M, CTE-DAF-2025-0394-M, FACTURAS 235999397-98-99 Y DEMÁS DCTOS. </t>
  </si>
  <si>
    <t>235999397-98-99</t>
  </si>
  <si>
    <t xml:space="preserve">CNT EP.- PAGO POR SERVICIO DE TELEFONÍA FIJA EN LA PROVINCIA DE LOS RIOS, CONSUMO FEBRERO 2025, ADJ MEMO CTE-DAF-C-2025-0587-M, CTE-DAF-P-2025-0447-M, CTE-DAF-SG-2025-0618-M, CTE-DAF-2025-0395-M, 7 FACTURAS Y DEMÁS DCTOS. </t>
  </si>
  <si>
    <t xml:space="preserve">CORPORACION NACIONAL DE TELECOMUNICACIONES CNT EP-PAGO SERVICIOS BÁSICOS (TELEFONÍA FIJA) PROVINCIA DEL GUAYAS, CONSUMO FEBRERO 2025. SPT-039-2025, DE CONFORMIDAD A MEMORANDO CTE-DAF-SG-2025-0618-M, CTE-DAF-2025-0389-M, MEMO CTE-DAF-C-2025-0587-M, FACTURA # 235998479 SE ADJUNTAN DOCUMENTOS. </t>
  </si>
  <si>
    <t>AGENCIA DE REGULACION Y CONTROL DE LAS TELECOMUNICACINES ARCOTEL</t>
  </si>
  <si>
    <t xml:space="preserve">AGENCIA DE REGULACION Y CONTROL DE LAS TELECOMUNICACIONES ARCOTEL-PAGO SERVICIOS BÁSICOS (TELECOMUNICACIONES) PROVINCIA DEL GUAYAS, CONSUMO MARZO 2025. SPT-040-2025, MEMORANDO CTE-DAF-SG-2025-0619-M, CTE-DAF-SG-2025-0427-M, MEMO CTE-DAF-C-2025-0603-M, FACTURA # 556435 SE ADJUNTAN DOCUMENTOS. </t>
  </si>
  <si>
    <t xml:space="preserve">CORPORACION NACIONAL DE TELECOMUNICACIONES CNT EP -PAGO TELEFONÍA FIJA PROVINCIA DEL GUAYAS, CONSUMO FEBRERO 2025. MEMORANDO CTE-DAF-SG-2025-0618-M, CTE-DAF-SG-2025-0398-M MEMO N° CTE-DAF-2025-0398-M MEMO N° CTE-DAF-C-2025-0587-M FACT 235998411 AL 235999387 CUR 1205 </t>
  </si>
  <si>
    <t xml:space="preserve"> 235998411 AL 235999387</t>
  </si>
  <si>
    <t>0960001110001</t>
  </si>
  <si>
    <t>GOBIERNO AUTONOMO DESCENTRALIZADO MUNICIPAL DEL CANTON PEDRO CARBO</t>
  </si>
  <si>
    <t>PAGO DE TASAS DE CONTRIBUCION DE INMUEBLES</t>
  </si>
  <si>
    <t xml:space="preserve">GOBIERNO AUTONOMO DESCENTRALIZADO MUNICIPAL DEL CANTÓN PEDRO CARBO - PAGO DE TASAS DE CONTRIBUCIÓN DE INMUEBLES CTE EN EL CANTÓN PEDRO CARBO, PROV. DEL GUAYAS MEMO No.CTE-DPGY-2025-0206-M Y CERT. PAP-2025-GP-108, MEMO No.CTE-DP-2025-0221-M, MEMO CTE-DAF-C-2025-0604-M, SE ADJUNTAN DOCUMENTOS. </t>
  </si>
  <si>
    <t xml:space="preserve">CORPORACION NACIONAL DE TELECOMUNICACIONES CNT EP-PAGO SERVICIOS BÁSICOS (TELEFONÍA FIJA) PROVDEL GUAYAS, CONSUMO FEBRERO 2025. SPT-039-2025, MEMORANDO CTE-DAF-SG-2025-0618-M, CTE-DAF-2025-0390-M, MEMO CTE-DAF-C-2025-0587-M, FACT # 235998470-235998471-235998472-235998469 SE ADJUNTAN DOCUMENTOS. </t>
  </si>
  <si>
    <t xml:space="preserve"> 235998470-235998471-235998472-235998469</t>
  </si>
  <si>
    <t xml:space="preserve">CORPORACION NACIONAL DE TELECOMUNICACIONES CNT EP-PAGO SERVICIOS BÁSICOS (TELEFONÍA FIJA) PROVINCIA DE SANTA ELENA, CONSUMO FEBRERO 2025. SPT-039-2025, MEMORANDO CTE-DAF-SG-2025-0618-M, CTE-DAF-SG-2025-0399-M, MEMO CTE-DAF-C-2025-0587-M, FACTURAS SE ADJUNTAN DOCUMENTOS. </t>
  </si>
  <si>
    <t xml:space="preserve">CORPORACION NACIONAL DE TELECOMUNICACIONES CNT EP -PAGO SERVICIOS BÁSICOS (TELEFONÍA FIJA) PROVINCIA DEL GUAYAS, CONSUMO FEBRERO 2025. SPT-039-2025, MEMO CTE-DAF-SG-2025-0618-M, CTE-DAF-SG-2025-0398-M CON ALCANCE CTE-DAF-2025-0418-M, MEMO CTE-DAF-C-2025-0587-M, FACTURAS SE ADJUNTAN DOCUMENTOS. </t>
  </si>
  <si>
    <t>ARRENDAMIENTO DE INMUEBLE PARA CRV EN PROV DE MANABÍ CTÓN PORTOVIEJO</t>
  </si>
  <si>
    <t xml:space="preserve">ARBOLEDA ZAMBRANO ROBERTO ANTONIO: PAGO#6 CONTRATO ARBI-CTE-2024-009 SERV. DE ARRENDAMIENTO DE INMUEBLE PARA CRV EN PROV DE MANABÍ CTÓN PORTOVIEJO PERIODO 03-03-2025 AL 02-04-2025. ANEXO: FACT#3001, MEMO CTE-DAF-C-2025-0606-M, CTE-DPMB-2025-0166-M, SE ADJUNTAN DOCUMENTOS. </t>
  </si>
  <si>
    <t xml:space="preserve">CORPORACION NACIONAL DE TELECOMUNICACIONES CNT EP -PAGO TELEFONÍA FIJA PROVINCIA DEL GUAYAS, CONSUMO FEBRERO 2025. MEMORANDO CTE-DAF-SG-2025-0618-M, CTE-DAF-SG-2025-0398-M MEMO N° CTE-DAF-2025-0398-M MEMO N° CTE-DAF-C-2025-0587-M FACT 235998474 al 235998486 CUR 1211 </t>
  </si>
  <si>
    <t>235998474 al 235998486</t>
  </si>
  <si>
    <t xml:space="preserve">CORPORACION NACIONAL DE TELECOMUNICACIONES CNT EP -PAGO TELEFONÍA FIJA PROVINCIA DEL GUAYAS, CONSUMO FEBRERO 2025. MEMORANDO CTE-DAF-SG-2025-0618-M, CTE-DAF-SG-2025-0398-M MEMO N° CTE-DAF-2025-0398-M MEMO N° CTE-DAF-C-2025-0587-M FACT 236013284-236013288 CUR 1212 </t>
  </si>
  <si>
    <t xml:space="preserve"> 236013284-236013288</t>
  </si>
  <si>
    <t xml:space="preserve">CORPORACION NACIONAL DE TELECOMUNICACIONES CNT EP -PAGO TELEFONÍA FIJA PROVINCIA DEL GUAYAS, CONSUMO FEBRERO 2025. MEMORANDO CTE-DAF-SG-2025-0618-M, CTE-DAF-SG-2025-0398-M MEMO N° CTE-DAF-2025-0398-M MEMO N° CTE-DAF-C-2025-0587-M FACT235998415- 236013285 CUR 1213 </t>
  </si>
  <si>
    <t>235998415- 236013285</t>
  </si>
  <si>
    <t xml:space="preserve">GAD MUNICIPAL DEL CANTÓN EL EMPALME. - PAGO DE TASAS DE CONTRIBUCIÓN DE INMUEBLES CTE CANTÓN EL EMPALME, PROV. GUAYAS SEGÚN MEMO No. CTE-DPGY-2025-0207-M, CTE-DPGY-2025-249-M, CTE-DAF-P-2025-0455-M, CTE-DAF-C-2025-0605-M, FACTURAS 221927-221928 Y DEMÁS DOCUMENTOS. </t>
  </si>
  <si>
    <t>221927-221928</t>
  </si>
  <si>
    <t xml:space="preserve">CORPORACION NACIONAL DE TELECOMUNICACIONES CNT EP -PAGO TELEFONÍA FIJA PROVINCIA DEL GUAYAS, CONSUMO FEBRERO 2025. MEMORANDO CTE-DAF-SG-2025-0618-M, CTE-DAF-SG-2025-0398-M MEMO N° CTE-DAF-2025-0398-M MEMO N° CTE-DAF-C-2025-0587-M FACT 236007321-236013283 CUR 1216 </t>
  </si>
  <si>
    <t>GOBIERNO AUTONOMO DESCENTRALIZADO DEL CANTON EL TRIUNFO</t>
  </si>
  <si>
    <t xml:space="preserve">GAD MUNICIPAL DEL CANTON EL TRIUNFO.- PAGO DE PREDIOS DEL CANTÓN EL TRIUNFO PROV DEL GUAYAS SEGÚN MEMO No. CTE-DPGY-2025-0193-M, CTE-DPGY-2025-245-M, CTE-DAF-P-2025-0452-M, CTE-DAF-C-2025-0602-M, Y DEMÁS DOCUMENTOS. </t>
  </si>
  <si>
    <t xml:space="preserve">ECAPAN EP.- PAGO POR SERVICIO DE AGUA POTABLE EN LA PROVINCIA DEL GUAYAS - NOBOL CONSUMO MARZO 2025 ADJ CTE-DAF-C-2025-0600-M, CTE-DAF-P-2025-0459-M, CTE-DAF-SG-2025-0639-M, FACTURA 127175 Y DEMÁS DOCUMENTOS </t>
  </si>
  <si>
    <t xml:space="preserve">EMPRESA PUBLICA MUNICIPAL DE AGUA POTABLE Y SANEAMIENTO DE PORTOVIEJO EP-PAGO AGUA POTABLE PROVINCIA DE MANABÍ, CONSUMO MARZO-2025. MEMO CTE-DAF-SG-2025-0638-M, CTE-DAF-SG-2025-0631-M MEMO N|CTE-DAF-C-2025-0599-M MEMO N° CTE-DAF-C-2025-0599-M FACT 4740358 -4740365 CUENTA 2526555 Y 254234CUR N°1219 </t>
  </si>
  <si>
    <t>0960001460001</t>
  </si>
  <si>
    <t>GOBIERNO AUTONOMO DESCENTRALIZADO MUNICIPAL DEL CANTON SAMBORONDON</t>
  </si>
  <si>
    <t xml:space="preserve">GOBIERNO AUTONOMO DESCENTRALIZADO MUNICIPAL DEL CANTON SAMBORONDON.- PAGO DE PREDIOS DEL CANTÓN SAMBORONDON PROV DEL GUAYAS SEGÚN MEMO No.CTE-DPGY-2025-0218-M MEMO N°CTE-DAF-P-2025-0453-M MEMO N°CTE-DPGY-2025-02456-M MEMO N°CTE-DAF-C-2025-0608-M ADJUNTO DCTOS DE SOPORTE CUR 1220 </t>
  </si>
  <si>
    <t>LIQUIDACION DE HABERES DEL EX SERVIDOR BOLAÑOS ANDINO ALBERTO</t>
  </si>
  <si>
    <t xml:space="preserve">[P:04 T:LI A:2025] 068-9999-0000-COMISION DE TRANSITO DEL ECUADOR-LIQUIDACION DE HABERES DEL EX SERVIDOR BOLAÑOS ANDINO ALBERTO CARLOS, QUIEN DESEMPENO EL CARGO DE ASISTENTE DE SERVICIOS DEL TRANSITO PROV, HASTA EL 24 DE FEBRERO DE 2025. </t>
  </si>
  <si>
    <t>SERVICIO DE ABASTECIMIENTO DEL CANTON PEDRO CARBO</t>
  </si>
  <si>
    <t xml:space="preserve">ELIPOL S.A.- CONTRATO DE MENOR CUANTIA DE SERVICIOS N° MCS-CTE-2024-002 CONTRATACIÓN DE SERVICIO DE ABASTECIMIENTO DEL CANTON PEDRO CARBO PERIODO DEL 01 AL 31 DE MARZO 2025 MEMO N° CTE-DAF-C-2025-596M FACTURAS 1131-1127-1126-1125-1130-1128 CUR N° 1222 </t>
  </si>
  <si>
    <t>1131-1127-1126-1125-1130-1128</t>
  </si>
  <si>
    <t>SUBSIDIO DE ALIMENTACION Y CARGA FAMILIAR</t>
  </si>
  <si>
    <t xml:space="preserve">[P:04 T:NO A:2025] 068-9999-0000-COMISION DE TRANSITO DEL ECUADOR-SUBSIDIO DE ALIMENTACION, ANTIGUEDAD Y CARGA FAMILIAR DE SENORES REGIMEN CODIGO DE TRABAJO CORRESPONDIENTE AL MES DE MARZO DE 2025 </t>
  </si>
  <si>
    <t>LIQUIDACION DE HABERES DEL EX SERVIDOR ESTUPIÑAN MOLINA JOHNNY</t>
  </si>
  <si>
    <t xml:space="preserve">[P:04 T:LI A:2025] 068-9999-0000-COMISION DE TRANSITO DEL ECUADOR-LIQUIDACION DE HABERES DEL EX SERVIDOR ESTUPIÑAN MOLINA JOHNNY FABRICIO, QUIEN DESEMPENO EL CARGO DE OFICINISTA, HASTA EL 31 DE ENERO DE 2025. </t>
  </si>
  <si>
    <t xml:space="preserve">EMPRESA ELÉCTRICA REGIONAL CENTRO SUR CA -PAGO SERVICIOS BÁSICOS (ENERGÍA ELÉCTRICA) PROVINCIA DEL AZUAY, CONSUMO FEBRERO-2025. SPE-0165-2025, MEMORANDO CTE-DAF-SG-2025-0643-M, CTE-DAF-SG-2025-0629-M, CTE-DAF-SG-2025-0627-M, MEMO CTE-DAF-C-2025-0609-M, FACTURA # 44458204 SE ADJUNTAN DOCUMENTOS. </t>
  </si>
  <si>
    <t>0927843789001</t>
  </si>
  <si>
    <t>MATEO GUARANDA REYNALDO</t>
  </si>
  <si>
    <t>COORDINADOR GENERAL DE INVESTIGACION</t>
  </si>
  <si>
    <t xml:space="preserve">MATEO GUARANDA CESAR.- PAGO # 1 DEL CONTRATO No. 007-DATH-CTE-2025 DE SERVICIOS PROFESIONALES, DEL 18-FEBRERO AL 28-FEBRERO-2025 SE ADJ. MEMO-CTE-DAF-C-2025-0601-M, CTE-CTTTSV-DAIT-2025-0026-M, FACTURA 205, INFORME DE ACTIVIDADES, Y DEMÁS DOCUMENTOS DE SOPORTE. </t>
  </si>
  <si>
    <t>ABASTECIMIENTO DE COMBUSTIBLE PRECIO VARIABLE PARA UNIDADES MÓVILES DE CTE, REF CANTON GUAYAQUIL</t>
  </si>
  <si>
    <t xml:space="preserve">ATIMASA S.A.- PAGO # 4 CONTRATO Nro. COTS-CTE-2024-001 SERVICIO ABASTECIMIENTO DE COMBUSTIBLE PRECIO VARIABLE PARA UNIDADES MÓVILES DE CTE, REF CANTON GUAYAQUIL POR EL MES MARZO 2025. ADJ MEMO CTE-DAF-C-2025-0613-M, CTE-DAF-2025-0466-M, FACT 26213-26214 Y DEMAS DOCTOS. </t>
  </si>
  <si>
    <t>EP AGUAS DE MILAGRO -PAGO POTABLE PROVINCIA DEL GUAYAS, CONSUMO MARZO 2025 SPA-075-2025, MEMORANDO CTE-DAF-SG-2025-0657-M, CTE-DAF-SG-2025-0652-M. MEMO N° CTE-DAF-P-2025-0476-M MEMO N|CTE-DAF-C-2025-0632-M FACT 1982902 -1957279 CUR 1254</t>
  </si>
  <si>
    <t>0960006420001</t>
  </si>
  <si>
    <t>GOBIERNO AUTONOMO DESCENTRALIZADO MUNICIPAL DEL CANTON SIMON BOLIVAR</t>
  </si>
  <si>
    <t xml:space="preserve">GOBIERNO AUTONOMO DESCENTRALIZADO MUNICIPAL DEL CANTÓN SIMON BOLIVAR.-PAGO DE PREDIOS DEL CANTÓN SIMÓN BOLIVAR PROV DEL GUAYAS SEGÚN MEMO No.CTE-DPGY-2025-0233-M MEMO N°CTE-DAF-P-2025-0466-M MEMO N°CTE-DPGY-2025-0259-M MEMO N°CTE-DAF-C-2025-0617-M ADJTO DCTOS DE SOPORTE CUR N°1256 </t>
  </si>
  <si>
    <t xml:space="preserve">CNEL EP -PAGO ENERGÍA ELÉCTRICA PROVINCIA DE PICHINCHA, CONSUMO FEBRERO 2025. MEMORANDO CTE-DAF-SG-2025-0646-M, CTE-DAF-SG-2025-0642-M. MEMO N°CTE-DAF-P-2025-0474-M MEMO N°CTE-DAF-P-2025-0474-M MEMO N°CTE-DAF-C-2025-0634-M FACT 1102542 MEDIDOR 50277487 CUR 1257 </t>
  </si>
  <si>
    <t>LIQUIDACION DE HABERES DE SIMBALA ZAMBRANO LETTY</t>
  </si>
  <si>
    <t xml:space="preserve">[P:04 T:LI A:2025] 068-9999-0000-COMISION DE TRANSITO DEL ECUADOR-LIQUIDACION DE HABERES DE LA EX SERVIDORA SIMBALA ZAMBRANO LETTY MARIBEL, QUIEN DESEMPENO EL CARGO DE DIGITADOR RECAUDADOR, HASTA EL 24 DE FEBRERO DE 2025. </t>
  </si>
  <si>
    <t>EMPRESA ELECTRICA QUITO S.A. E.E.Q</t>
  </si>
  <si>
    <t xml:space="preserve">EMPRESA ELECTRICA QUITO S.A. E.E.Q.- PAGO POR SERVICIO DE ENERGÍA ELÉCTRICA PROVINCIA DE PICHINCHA, C.U.E. 1410138052 CONSUMO MARZO 2025 SE ADJUNTA MEMO CTE-DAF-C-2025-0669-M, CTE-DAF-P-2025-0502-M, CTE-DAF-SG-2025-0680-M, FACTURA 112582521 Y DEMÁS DOCUMENTOS DE SOPORTE. </t>
  </si>
  <si>
    <t xml:space="preserve">CNEL EP.- PAGO POR SERVICIO DE ENERGÍA ELÉCTRICA PROVINCIA DE MANABI, CONSUMO FEBRERO 2025 C.U.E. 1702341949 SE ADJUNTA MEMO CTE-DAF-C-2025-0668-M, CTE-DAF-P-2025-0503-M, CTE-DAF-SG-2025-0683-M, FACTURA 1103238 Y DEMÁS DOCUMENTOS DE SOPORTE. </t>
  </si>
  <si>
    <t>EMPRESA PUBLICA DE AGUA POTABLE Y ALCANTARILLADO DEL CANTON PLAYAS HIDROPLAYAS EP</t>
  </si>
  <si>
    <t xml:space="preserve">HIDROPLAYAS EP.- PAGO POR SERVICIO DE AGUA POTABLE PROVINCIA DEL GUAYAS, CONSUMO MARZO 2025 SE ADJUNTA MEMO CTE-DAF-C-2025-0667-M, CTE-DAF-P-2025-0504-M, CTE-DAF-SG-2025-0687-M, FACTURA 1908021 Y DEMÁS DOCUMENTOS DE SOPORTE. </t>
  </si>
  <si>
    <t>096000730001</t>
  </si>
  <si>
    <t>GOBIERNO AUTONOMO DESCENTRALIZADO MUNICIPAL DEL CANTON SAN FRANCISCO DE MILAGRO GADMM</t>
  </si>
  <si>
    <t>PAGO DE PREDIOS</t>
  </si>
  <si>
    <t xml:space="preserve">GOBIERNO AUTONOMO DESCENTRALIZADO MUNICIPAL DEL CANTON SAN FRANCISCO DE MILAGRO GADMM- PAGO DE PREDIOS MEMO No.CTE-DPGY-2025-0234-M, MEMO CTE-DP-2025-0237-M y AUT. DEL GASTO EN MEMO No.CTE-SDE-2025-0074-M, MEMO CTE-DAF-C-2025-0616-M, CTE-DPGY-2025-0260-M, SE ADJUNTAN DOCUMENTOS. </t>
  </si>
  <si>
    <t xml:space="preserve"> ABASTECIMIENTO DE COMBUSTIBLE PRECIO VARIABLE PARA UNIDADES MÓVILES DE CTE, REF CANTON SAMBORONDON</t>
  </si>
  <si>
    <t xml:space="preserve">ATIMASA S.A.- PAGO # 4 CONTRATO Nro. COTS-CTE-2024-001 SERVICIO ABASTECIMIENTO DE COMBUSTIBLE PRECIO VARIABLE PARA UNIDADES MÓVILES DE CTE, REF CANTON SAMBORONDON POR EL MES MARZO 2025. ADJ MEMO CTE-DAF-C-2025-0623-M, CTE-DAF-2025-0474-M, FACT 26220 Y DEMAS DOCTOS. </t>
  </si>
  <si>
    <t>ABASTECIMIENTO DE COMBUSTIBLE PRECIO VARIABLE PARA UNIDADES MÓVILES DE CTE, REF CANTON NARANJITO</t>
  </si>
  <si>
    <t xml:space="preserve">ATIMASA.- PAGO # 4 CONTRATO Nro. COTS-CTE-2024-001 SERVICIO ABASTECIMIENTO DE COMBUSTIBLE PRECIO VARIABLE PARA UNIDADES MÓVILES DE CTE, REF CANTON NARANJITO POR EL MES MARZO 2025. ADJ MEMO CTE-DAF-C-2025-0635-M, CTE-DAF-2025-0475-M, FACT 26217 Y DEMAS DOCTOS. </t>
  </si>
  <si>
    <t xml:space="preserve">CNEL EP -PAGO SERVICIOS BÁSICOS (ENERGÍA ELÉCTRICA) PROVINCIA DE SANTO DOMINGO, CONSUMO FEBRERO-2025. SPE-0176-2025, MEMORANDO CTE-DAF-SG-2025-0659-M, CTE-DAF-SG-2025-0654-M, MEMO CTE-DAF-C-2025-0620-M, FACTURA # 1103237 SE ADJUNTAN DOCUMENTOS. </t>
  </si>
  <si>
    <t>ABASTECIMIENTO DE COMBUSTIBLE PRECIO VARIABLE PARA UNIDADES MÓVILES DE CTE, REF CANTON BABAHOYO</t>
  </si>
  <si>
    <t xml:space="preserve">ATIMASA.- PAGO # 4 CONTRATO Nro. COTS-CTE-2024-001 SERVICIO ABASTECIMIENTO DE COMBUSTIBLE PRECIO VARIABLE PARA UNIDADES MÓVILES DE CTE, REF CANTON BABAHOYO POR EL MES MARZO 2025. ADJ MEMO CTE-DAF-C-2025-0636-M, CTE-DAF-2025-0478-M, FACT 26226 Y DEMAS DOCTOS. </t>
  </si>
  <si>
    <t xml:space="preserve">GOBIERNO AUTONOMO DESCENTRALIZADO MUNICIPAL DE GENERAL ANTONIO ELIZALDE BUCAY.- -PAGO DE PREDIOS MEMO No.CTE-DPGY-2025-0235-M, MEMO CTE-DP-2025-0238-M y AUT. DEL GASTO EN MEMO No.CTE-SDE-2025-0074-M, MEMO CTE-DAF-C-2025-0630-M, SE ADJUNTAN DOCUMENTOS. </t>
  </si>
  <si>
    <t xml:space="preserve">CNEL EP -PAGO SERVICIOS BÁSICOS (ENERGÍA ELÉCTRICA) PROVINCIA DE SANTO DOMINGO, CONSUMO FEBRERO-2025. SPE-0173-2025, MEMORANDO CTE-DAF-SG-2025-0645-M, CTE-DAF-SG-2025-0641-M., FACTURA # 1101856, MEMO CTE-DAF-C-2025-0625-M, SE ADJUNTAN DOCUMENTOS. </t>
  </si>
  <si>
    <t xml:space="preserve">ABASTECIMIENTO DE COMBUSTIBLE PRECIO VARIABLE PARA UNIDADES MÓVILES DE CTE, REF CANTON NOBOL </t>
  </si>
  <si>
    <t xml:space="preserve">ATIMASA.- PAGO # 4 CONTRATO Nro. COTS-CTE-2024-001 SERVICIO ABASTECIMIENTO DE COMBUSTIBLE PRECIO VARIABLE PARA UNIDADES MÓVILES DE CTE, REF CANTON NOBOL POR EL MES MARZO 2025. ADJ MEMO CTE-DAF-C-2025-0631-M, CTE-DAF-2025-0472-M, FACT 26224 Y DEMAS DOCTOS. </t>
  </si>
  <si>
    <t xml:space="preserve">EMPRESA ELECTRICA REGIONAL CENTRO SUR CA -PAGO ENERGÍA ELÉCTRICA PROVINCIA DE AZUAY, CONSUMO FEBRERO-2025. MEMORANDO CTE-DAF-SG-2025-0650-M, CTE-DAF-SG-2025-0648-M. MEMO N|CTE-DAF-P-2025-0475-M MEMO N°CTE-DAF-C-2025-0633-M FACT 44458205 MEDIDOR 2015038767 CUR N° 1258 </t>
  </si>
  <si>
    <t>ALOAGAS CIA. LTDA.</t>
  </si>
  <si>
    <t xml:space="preserve">ALOAGAS CIA. LTDA: PAGO CONTRATO NRO.ARBI-CTE-008-2023 ARRENDAMIENTO DE UN INMUEBLE PARA EL FUNCIONAMIENTO DEL CRV EN LA PROV DEL PICHINCHA CANTÓN MEJÍA PERIODO 04-MARZO -2025 AL 03-ABRIL -2025. FACT 12 , MEMO N° CTE-DAF-I-2025-0107-M MEMO CTE-DAF-C-2025-0629-M, CUR N°1259 </t>
  </si>
  <si>
    <t xml:space="preserve">EMPRESA ELECTRICA REGIONAL CENTRO SUR CA -PAGO SERVICIOS BÁSICOS (ENERGÍA ELÉCTRICA) PROVINCIA DE AZUAY, CONSUMO FEBRERO-2025. SPE-0172-2025, MEMO CTE-DAF-SG-2025-0644-M, CTE-DAF-SG-2025-0640-M. MEMO CTE-DAF-C-2025-0627-M, FACTURA # 44458428, SE ADJUNTAN DOCUMENTOS. </t>
  </si>
  <si>
    <t xml:space="preserve"> ABASTECIMIENTO DE COMBUSTIBLE PRECIO VARIABLE PARA UNIDADES MÓVILES DE CTE, REF CANTON JIPIJAPA</t>
  </si>
  <si>
    <t xml:space="preserve">ATIMASA.- PAGO # 4 CONTRATO Nro. COTS-CTE-2024-001 SERVICIO ABASTECIMIENTO DE COMBUSTIBLE PRECIO VARIABLE PARA UNIDADES MÓVILES DE CTE, REF CANTON JIPIJAPA POR EL MES MARZO 2025. ADJ MEMO CTE-DAF-C-2025-0628-M, CTE-DAF-2025-0480-M, FACT 26215 Y DEMAS DOCTOS. </t>
  </si>
  <si>
    <t xml:space="preserve"> ABASTECIMIENTO DE COMBUSTIBLE PRECIO VARIABLE PARA UNIDADES MÓVILES DE CTE, REF CANTON EL EMPALME</t>
  </si>
  <si>
    <t xml:space="preserve">ATIMASA.- PAGO # 4 CONTRATO Nro. COTS-CTE-2024-001 SERVICIO ABASTECIMIENTO DE COMBUSTIBLE PRECIO VARIABLE PARA UNIDADES MÓVILES DE CTE, REF CANTON EL EMPALME POR EL MES MARZO 2025. ADJ MEMO CTE-DAF-C-2025-0626-M, CTE-DAF-2025-0473-M, FACT 26362 Y DEMAS DOCTOS. </t>
  </si>
  <si>
    <t xml:space="preserve"> ABASTECIMIENTO DE COMBUSTIBLE PRECIO VARIABLE PARA UNIDADES MÓVILES DE CTE, REF CANTON STO. DOMINGO</t>
  </si>
  <si>
    <t xml:space="preserve">ATIMASA.- PAGO # 4 CONTRATO Nro. COTS-CTE-2024-001 SERVICIO ABASTECIMIENTO DE COMBUSTIBLE PRECIO VARIABLE PARA UNIDADES MÓVILES DE CTE, REF CANTON STO. DOMINGO POR EL MES MARZO 2025. ADJ MEMO CTE-DAF-C-2025-0624-M, CTE-DAF-2025-0482-M, FACT 26222 Y DEMAS DOCTOS. </t>
  </si>
  <si>
    <t xml:space="preserve"> ABASTECIMIENTO DE COMBUSTIBLE PRECIO VARIABLE PARA UNIDADES MÓVILES DE CTE, REF CANTON BALZAR</t>
  </si>
  <si>
    <t xml:space="preserve">ATIMASA.- PAGO # 4 CONTRATO Nro. COTS-CTE-2024-001 SERVICIO ABASTECIMIENTO DE COMBUSTIBLE PRECIO VARIABLE PARA UNIDADES MÓVILES DE CTE, REF CANTON BALZAR POR EL MES MARZO 2025. ADJ MEMO CTE-DAF-C-2025-0621-M, CTE-DAF-2025-0471-M, FACT 1049 Y DEMAS DOCTOS. </t>
  </si>
  <si>
    <t xml:space="preserve"> ABASTECIMIENTO DE COMBUSTIBLE PRECIO VARIABLE PARA UNIDADES MÓVILES DE CTE, REF CANTON CHONE</t>
  </si>
  <si>
    <t xml:space="preserve">ATIMASA.- PAGO # 4 CONTRATO Nro. COTS-CTE-2024-001 SERVICIO ABASTECIMIENTO DE COMBUSTIBLE PRECIO VARIABLE PARA UNIDADES MÓVILES DE CTE, REF CANTON CHONE POR EL MES MARZO 2025. ADJ MEMO CTE-DAF-C-2025-0619-M, CTE-DAF-2025-0479-M, FACT 26211 Y DEMAS DOCTOS. </t>
  </si>
  <si>
    <t>ABASTECIMIENTO DE COMBUSTIBLE PRECIO VARIABLE PARA UNIDADES MÓVILES DE CTE, REF CANTON PROGRESO</t>
  </si>
  <si>
    <t xml:space="preserve">ATIMASA.- PAGO # 4 CONTRATO Nro. COTS-CTE-2024-001 SERVICIO ABASTECIMIENTO DE COMBUSTIBLE PRECIO VARIABLE PARA UNIDADES MÓVILES DE CTE, REF CANTON PROGRESO POR EL MES MARZO 2025. ADJ MEMO CTE-DAF-C-2025-0618-M, CTE-DAF-2025-0467-M, FACT 26219 Y DEMAS DOCTOS. </t>
  </si>
  <si>
    <t xml:space="preserve">COBRANZA EFECTIVA.- PAGO POR CONTRATACIÓN DE UNA PERSONA NATURAL O JURÍDICA ESPECIALIZADA PARA LA IMPLEMENTACIÓN Y EJECUCIÓN DE RECUPERACIÓN DE CARTERA VENCIDA, MARZO 2025, MEMO CTE-DAF-P-2025-0485-M, MEMO CTE-DAF-C-2025-0639-M, FACT # 40, MEMO CTE-DAF-P-2025-0457-M , SE ADJUNTAN DOCUMENTOS. </t>
  </si>
  <si>
    <t xml:space="preserve">VALERO DUME JULI FERNANDO.-SERVICIO DE ARRENDO DE UN INMUEBLE PARA EL FUNCIONAMIENTO UCT EN LA PROV.GUAYAS CANTÓN SALITRE, PERIODO 14 MARZO AL 13 ABRIL -2025 CONTRATO N°ARBI-CTE-2023-012 FACT 36 MEMO N°CTE-DPGY-2025-0279-M -M MEMO N°CTE-DAF-C-2025-0650-M N° 1276 </t>
  </si>
  <si>
    <t xml:space="preserve">PARRAGA JESUS ANTONIO.- PAGO #5 DEL CONTRATO Nro. PE-CTE-2024-004 "CONTRATACIÓN DE SERVICIO DE ABASTECIMIENTO DE COMBUSTIBLE DIESEL PARA LOS VEHÍCULOS DE LA CTE EN EL CANTÓN SANTA LUCIA DEL GUAYAS" CONSUMO DEL 01-MARZO AL 31-MARZO-2025, MEMO CTE-DAF-C-2025-0637-M, CTE-DPGY-2025-0274-M, FACT. 5127 </t>
  </si>
  <si>
    <t xml:space="preserve">EMPRESA ELECTRICA REGIONAL CENTRO SUR CA -PAGO AGUA POTABLE PROVINCIA DE AZUAY, CONSUMO FEBRERO MEMORANDO CTE-DAF-SG-2025-0651-M, CTE-DAF-SG-2025-0647-M. MEMO N°CTE-DAF-P-2025-0479-M MEMO N°CTE-DAF-C-2025-0646-M FACT 49315757 CUR N° 1286 </t>
  </si>
  <si>
    <t>0960005530001</t>
  </si>
  <si>
    <t>GOBIERNO AUTONOMO DESCENTRALIZADO MUNICIPAL DEL CANTON PLAYAS</t>
  </si>
  <si>
    <t xml:space="preserve">GOBIERNO AUTONOMO DESCENTRALIZADO MUNICIPAL DEL CANTON PLAYAS -PAGO DE PREDIOS DEL CANTÓN PLAYAS PROV DEL GUAYAS SEGÚN MEMO No.CTE-DPGY-2025-0275-M MEMO N°CTE-DAF-P-2025-0492-M MEMO N° CTE-DPGY-2025-0284-M MEMO N°CTE-DAF-C-2025-0649-M ADJTO DCTOS DE SOPORTE CUR N° 1287 </t>
  </si>
  <si>
    <t xml:space="preserve">CNEL EP -PAGO SERVICIOS BÁSICOS (ENERGÍA ELÉCTRICA) PROVINCIA SANTO DOMINGO CONSUMO FEBRERO-2025. SPE-0175-2025, MEMORANDO CTE-DAF-SG-2025-0658-M, CTE-DAF-SG-2025-0653-M, MEMO CTE-DAF-C-2025-0645-M, FACTURA # 1101368 SE ADJUNTAN DOCUMENTOS. </t>
  </si>
  <si>
    <t>0960001890001</t>
  </si>
  <si>
    <t>GOBIERNO AUTONOMO DESCENTRALIZADO MUNICIPAL DEL CANTON DURAN</t>
  </si>
  <si>
    <t xml:space="preserve">GAD MUNICIPAL DEL CANTON DURAN.- PAGO DE TASAS CONTRIBUCIONES ESPECIALES AÑO 2025 DEL CANTÓN DURAN 1.18.58.2.0.0.0.0.0.0. SEGÚN MEMO No.CTE-DPGY-2025-0285-M, MEMO CTE-DAF-C-2025-0643-M, CTE-DAF-P-2025-0493-M, Y DEMÁS DOCUMENTOS. </t>
  </si>
  <si>
    <t>0960005960001</t>
  </si>
  <si>
    <t>GOBIERNO AUTONOMO DESCENTRALIZADO MUNICIPAL DEL CANTON LOMAS DE SARGENTILLO</t>
  </si>
  <si>
    <t xml:space="preserve">GOBIERNO AUTONOMO DESCENT. MUNICIPAL DEL CANTON LOMAS DE SARGENTILLO -PAGO DE PREDIOS DEL CANTÓN LOMAS DE SARGENTILLO PROV DEL GUAYAS SEGÚN MEMO No.CTE-DPGY-2025-0232-M, MEMO CTE-DP-2025-0234, MEMO No.CTE-SDE-2025-0074-M, MEMO CTE-DAF-C-2025-0644-M SE ADJUNTAN DOCUMENTOS. </t>
  </si>
  <si>
    <t xml:space="preserve"> ABASTECIMIENTO DE COMBUSTIBLE PRECIO VARIABLE PARA UNIDADES MÓVILES DE CTE, REF CANTON PORTOVIEJO</t>
  </si>
  <si>
    <t xml:space="preserve">ATIMASA.- PAGO # 4 CONTRATO Nro. COTS-CTE-2024-001 SERVICIO ABASTECIMIENTO DE COMBUSTIBLE PRECIO VARIABLE PARA UNIDADES MÓVILES DE CTE, REF CANTON PORTOVIEJO POR EL MES MARZO 2025. ADJ MEMO CTE-DAF-C-2025-0641-M, CTE-DAF-2025-0481-M, FACT 26218 Y DEMAS DOCTOS. </t>
  </si>
  <si>
    <t xml:space="preserve">UNAPUCHA GUANOPATIN BERTHA .- PAGO #9 CONTRATO NRO.ARBI-CTE-2024-004 ARRENDAMIENTO DE INMUEBLE PARA USO DE ALOJAMIENTO DE CTE CANTÓN MEJÍA PARROQUIA TANDAPI, DE 09 DE MARZO AL 08 DE ABRIL , MEMO CTE-DAF-C-2025-0647-M, FACT # 004, MEMO CTE-DAF-I-2025-0108-M, SE ADJUNTAN DOCUMENTOS. </t>
  </si>
  <si>
    <t>ABASTECIMIENTO DE COMBUSTIBLE PRECIO VARIABLE PARA UNIDADES MÓVILES DE CTE, REF CANTON MILAGRO</t>
  </si>
  <si>
    <t xml:space="preserve">ATIMASA.- PAGO # 4 CONTRATO Nro. COTS-CTE-2024-001 SERVICIO ABASTECIMIENTO DE COMBUSTIBLE PRECIO VARIABLE PARA UNIDADES MÓVILES DE CTE, REF CANTON MILAGRO POR EL MES MARZO 2025. ADJ MEMO CTE-DAF-C-2025-0640-M, CTE-DAF-2025-0476-M, FACT 26216 Y DEMAS DOCTOS. </t>
  </si>
  <si>
    <t>0960001030001</t>
  </si>
  <si>
    <t>GOBIERNO AUTONOMO DESCENTRALIZADO MUNICIPAL DEL CANTON NARANJITO</t>
  </si>
  <si>
    <t xml:space="preserve">GAD MUNICIPAL DEL CANTON NARANJITO.- PAGO POR SERVICIO DE AGUA POTABLE EN NARANJITO PROVINCIA DEL GUAYAS, CONSUMO NOVIEMBRE, DICIEMBRE 2024 Y ENERO 2025 ADJ MEMO CTE-DAF-C-2025-0653-M, CTE-DAF-P-2025-0489-M, CTE-DAF-SG-2025-0670-M, FACTURAS 92044-92048-92047 Y DEMÁS DOCTOS. </t>
  </si>
  <si>
    <t>92044-92048-92047</t>
  </si>
  <si>
    <t xml:space="preserve">CNEL EP -PAGO SERVICIOS BÁSICOS (ENERGÍA ELÉCTRICA) PROVINCIA DE MANABI, CONSUMO FEBRERO-2025. SPE-0178-2025, MEMORANDO CTE-DAF-SG-2025-0665-M, CTE-DAF-SG-2025-0661-M. MEMO CTE-DAF-C-2025-0655-M, FACTURA #1102833 SE ADJUNTAN DOCUMENTOS. </t>
  </si>
  <si>
    <t xml:space="preserve">CNEL EP.- PAGO POR SERVICIO DE ENERGÍA ELÉCTRICA PROVINCIA DEL SANTO DOMINGO, C.U.E. 1701237015 FEBRERO-2025 ADJ MEMO CTE-DAF-C-2025-0654-M, CTE-DAF-P-2025-0488-M, CTE-DAF-SG-2025-0669-M, FACTURA 1103553 Y DEMÁS DOCTOS. </t>
  </si>
  <si>
    <t xml:space="preserve">EMPRESA PUBLICA DE AGUA POTABLE Y ALCANTARILLADO DEL CANTON SANTA ROSA EMAPASR EP -PAGO SERVICIOS BÁSICOS AGUA POTABLE PROVINCIA DE EL ORO, CONSUMO ENERO A MARZO 2025 SPA-074-2025, MEMORANDO CTE-DAF-SG-2025-0656-M, CTE-DAF-SG-2025-0649-M. FACTURA # 754633 SE ADJUNTAN DOCUMENTOS. </t>
  </si>
  <si>
    <t xml:space="preserve">INTERNATIONAL WATER SERVICES GUAYAQUIL INTERAGUA C. LTDA. INTERESES DE AGUA POTABLE DE LA PROV. DEL GUAYAS POR CONSUMO DE ENERO A FEBRERO DE 2025 SPA-062-2025 MEMO CTE-DAF-SG-2025-0573-M CTE-DAF-SG-2025-0572-M FACT No 026-100-063213105 Y 026-100-063808531, POR DEDUCCIÓN REALIZADA CUR 1110. </t>
  </si>
  <si>
    <t xml:space="preserve"> 026-100-063213105 Y 026-100-063808531</t>
  </si>
  <si>
    <t>COMBUSTIBLE PRECIO FIJO DE MEJIA CONTRATO DE PROCEMIENTO ESPECIAL</t>
  </si>
  <si>
    <t xml:space="preserve">ATIMASA S.A.- SERVICIO DE ABASTECIMIENTO DE COMBUSTIBLE PRECIO FIJO DE MEJIA CONTRATO DE PROCEMIENTO ESPECIAL NRO.PE-CTE-2024-005 PERIODO NOVIEMBRE 2024 FACT 27320 MEMO N° CTE-DAF-2025-0491-M MEMO N°DAF-C-2025-0648-M CUR N° 1315 </t>
  </si>
  <si>
    <t xml:space="preserve">ATIMASA S.A.-SERVICIO DE ABASTECIMIENTO DE COMBUSTIBLE PRECIO FIJO PARA GUAYAQUIL CONTRATO DE PROCEMIENTO ESPECIAL NRO.PE-CTE-2024-005 PERIODO MARZO-2025 FACT 26225 MEMO N° CTE-DAF-2025-0492-M MEMO N°DAF-C-2025-0657-M CUR N° 1317 </t>
  </si>
  <si>
    <t>COMBUSTIBLE PRECIO FIJO PARA MILAGRO</t>
  </si>
  <si>
    <t xml:space="preserve">ATIMASA S.A.- SERVICIO DE ABASTECIMIENTO DE COMBUSTIBLE PRECIO FIJO PARA MILAGRO CONTRATO DE PROCEMIENTO ESPECIAL NRO.PE-CTE-2024-005 PERIODO MARZO-2025 FACT 27386 MEMO N° CTE-DAF-2025-0496-M MEMO N°DAF-C-2025-0660-M CUR N° 1319 </t>
  </si>
  <si>
    <t>ARRENDAMIENTO DE UN INMUEBLE COMO UCT DE LA PROVINCIA DE MANABI, CANTÓN PERDEALES"</t>
  </si>
  <si>
    <t xml:space="preserve">PUERTAS ROSALES YENNY.- PAGO #6 "CONTRATACIÓN DEL SERVICIO DE ARRENDAMIENTO DE UN INMUEBLE COMO UCT DE LA PROVINCIA DE MANABI, CANTÓN PERDEALES" PERIODO DEL 10-MARZO-2025 AL 09-ABRIL-2025, MEMO CTE-DAF-C-2025-0658-M, CTE-DPMB-2025-0196-M-CTE-DPMB-2025-0179-M, FACTURA 13 Y DEMÁS DCTOS. </t>
  </si>
  <si>
    <t>COMBUSTIBLE PRECIO FIJO PARA BALZAR CONTRATO DE PROCEMIENTO ESPECIAL</t>
  </si>
  <si>
    <t xml:space="preserve">ATIMASA S.A.- SERVICIO DE ABASTECIMIENTO DE COMBUSTIBLE PRECIO FIJO PARA BALZAR CONTRATO DE PROCEMIENTO ESPECIAL NRO.PE-CTE-2024-005 PERIODO MARZO-2025 FACT 27398 MEMO N° CTE-DAF-2025-0501-M MEMO N°DAF-C-2025-0662-M CUR N° 1322 </t>
  </si>
  <si>
    <t>INTERNATIONAL WATER SERVICES GUAYAQUIL INTERAGUA C. LTDA</t>
  </si>
  <si>
    <t xml:space="preserve">INTERAGUA C. LTDA.- PAGO POR SERVICIO DE AGUA POTABLE PROVINCIA DEL GUAYAS, CONSUMO SUMINISTRO 447040 DE LOS AÑOS 2022 Y 2023, SE ADJUNTA MEMO CTE-DAF-C-2025-0665-M, CTE-DAF-P-2025-0505-M, CTE-DAF-SG-2025-0712-M, FACTURAS 43854423-49550195 Y DEMÁS DOCUMENTOS DE SOPORTE. </t>
  </si>
  <si>
    <t>COMBUSTIBLE PRECIO FIJO PARA PROGRESO CONTRATO DE PROCEMIENTO ESPECIAL</t>
  </si>
  <si>
    <t xml:space="preserve">ATIMASA S.A.-SERVICIO DE ABASTECIMIENTO DE COMBUSTIBLE PRECIO FIJO PARA PROGRESO CONTRATO DE PROCEMIENTO ESPECIAL NRO.PE-CTE-2024-005 PERIODO MARZO-2025 FACT 27390 MEMO N° CTE-DAF-2025-0497-M MEMO N°DAF-C-2025-0664-M CUR N° 1326 </t>
  </si>
  <si>
    <t>0926832361</t>
  </si>
  <si>
    <t>REYES CHAVEZ FERNANDO ANTONIO</t>
  </si>
  <si>
    <t>SENTENCIA ABSOLUTORIA</t>
  </si>
  <si>
    <t>DEVOLUCION DE VALORES</t>
  </si>
  <si>
    <t xml:space="preserve">REYES CHAVEZ FERNANDO ANTONIO.- DEVOLUCIÓN DE VALOR POR SENTENCIAS JUDICIALES ABSOLUTORIAS SEGÚN MEMO CTE-SDE-2025-0021-M, CTE-DAF-C-2025-0675-M, CTE-DAF-T-2025-0026-M, Y DEMÁS DOCUMENTOS DE SOPORTE. </t>
  </si>
  <si>
    <t>0706168424</t>
  </si>
  <si>
    <t>ALBAN ORELLANA GENESIS ABIGAIL</t>
  </si>
  <si>
    <t xml:space="preserve">ALBAN ORELLANA GENESIS ABIGAIL.- DEVOLUCIÓN DE VALOR POR SENTENCIAS JUDICIALES ABSOLUTORIAS SEGÚN MEMO CTE-SDE-2025-0021-M, CTE-DAF-C-2025-0675-M, CTE-DAF-T-2025-0026-M, Y DEMÁS DOCUMENTOS DE SOPORTE. </t>
  </si>
  <si>
    <t>MORAN PARRALES ROMINA GEMA</t>
  </si>
  <si>
    <t xml:space="preserve">MORAN PARRALES ROMINA GEMA.- DEVOLUCIÓN DE VALOR POR SENTENCIAS JUDICIALES ABSOLUTORIAS SEGÚN MEMO CTE-SDE-2025-0021-M, CTE-DAF-C-2025-0675-M, CTE-DAF-T-2025-0026-M, Y DEMÁS DOCUMENTOS DE SOPORTE. </t>
  </si>
  <si>
    <t>ABASTECIMIENTO DE COMBUSTIBLE PRECIO FIJO PARA EL GUABO CONTRATO DE PROCEMIENTO ESPECIAL</t>
  </si>
  <si>
    <t xml:space="preserve">ATIMASA S.A.-SERVICIO DE ABASTECIMIENTO DE COMBUSTIBLE PRECIO FIJO PARA EL GUABO CONTRATO DE PROCEMIENTO ESPECIAL NRO.PE-CTE-2024-005 PERIODO MARZO-2025 FACT 27385 MEMO N° CTE-DAF-2025-0512-M MEMO N°DAF-C-2025-0674-M CUR N° 1339 </t>
  </si>
  <si>
    <t>SERVICIOS PROFESINALES</t>
  </si>
  <si>
    <t>PERITO</t>
  </si>
  <si>
    <t>JUICIO No. 09802-2024-00504</t>
  </si>
  <si>
    <t xml:space="preserve">SOTOMAYOR GOMEZ DUNNIA ALEXANDRA.- PAGO POR HONORARIOS PROFESIONALES COMO PERITO EN JUICIO No.09802-2024-00504 SEGÚN MEMO No.CTE-DAJ-2025-0413-M, CTE-DAJ-2025-0389-M, MEMO No.CTE-DP-2025-0207-M, MEMO CTE-DAF-C-2025-0684-M, FACTURA # 198 SE ADJUNTAN DOCUMENTOS. </t>
  </si>
  <si>
    <t>ABASTECIMIENTO DE COMBUSTIBLE PRECIO FIJO PARA NARANJITO</t>
  </si>
  <si>
    <t xml:space="preserve">ATIMASA S.A.-SERVICIO DE ABASTECIMIENTO DE COMBUSTIBLE PRECIO FIJO PARA NARANJITO CONTRATO DE PROCEMIENTO ESPECIAL NRO.PE-CTE-2024-005 PERIODO MARZO-2025 FACT 27388 MEMO N° CTE-DAF-2024-0513-M MEMO N°DAF-C-2025-0685-M CUR N° 1353 </t>
  </si>
  <si>
    <t xml:space="preserve">ATIMASA S.A.-SERVICIO DE ABASTECIMIENTO DE COMBUSTIBLE PRECIO FIJO PARA EL EMPALME CONTRATO DE PROCEMIENTO ESPECIAL NRO.PE-CTE-2024-005 PERIODO MARZO-2025 FACT 27383 MEMO N° CTE-DAF-2025-515-M MEMO N°DAF-C-2025-0687-M CUR N° 1357 </t>
  </si>
  <si>
    <t>MATEO GUARANDA CESAR REYNALDO</t>
  </si>
  <si>
    <t>COORDINADOR GENERAL</t>
  </si>
  <si>
    <t>007-DATH-CTE-2025</t>
  </si>
  <si>
    <t xml:space="preserve">MATEO GUARANDA CESAR.- PAGO # 2 DEL CONTRATO No. 007-DATH-CTE-2025 DE SERVICIOS PROFESIONALES, DE MARZO 2025 SE ADJ. MEMO-CTE-DAF-C-2025-0679-M, CTE-CTTTSV-DAIT-2025-0032-M, FACTURA 206, INFORME DE ACTIVIDADES, Y DEMÁS DOCUMENTOS DE SOPORTE. </t>
  </si>
  <si>
    <t>COMISION DE TRANSITO DEL ECUADOR - PLANTA CENTRAL</t>
  </si>
  <si>
    <t>DIFERENCIA DE RMU PERSONAL QUE CUMPLIO  1 AÑO</t>
  </si>
  <si>
    <t xml:space="preserve">[P:04 T:AJ A:2025] 068-9999-0000-COMISION DE TRANSITO DEL ECUADOR-DIFERENCIA DE RMU PERSONAL QUE CUMPLIO 1 ANO 1 DIA DE TIEMPO ACTIVO DEL CUERPO DE VIGILANTES DE LA CTE EL MES DE MARZO 2025 </t>
  </si>
  <si>
    <t>SERVICIO DE LIMPIEZA DE INTERIORES Y EXTERIORES</t>
  </si>
  <si>
    <t xml:space="preserve">ASOCIACION DE SERVICIOS DE LIMPIEZA LUNA BRILLANTE ASOLIMPBRILLAN.- PAGO #4 SEGÚN OC No. CE-2024-0002741894 SERVICIO DE LIMPIEZA DE INTERIORES Y EXTERIORES TIPO III, MEMO CTE-DAF-C-2025-0691-M, DEL 05 DE MARZO AL 04 DE ABRIL 2025, MEMO CTE-DAF-SG-2025-0714-M, FACT. #098 SE ADJUNTAN DOCUMENTOS. </t>
  </si>
  <si>
    <t xml:space="preserve">ATIMASA S.A: PAGO DE CONTRATO NRO. COTS-CTE-2024-001 SERVICIO ABASTECIMIENTO DE COMBUSTIBLE PRECIO VARIABLE PARA UNIDADES MÓVILES DE CTE, PROV. DE EL ORO CANTON EL GUABO CONSUMO MES MARZO 2025. ANEXO FACT#26212, MEMO CTE-DAF-C-2025-0678-M, CTE-DAF-2025-0511-M Y OTROS DOC. SOPORTES. </t>
  </si>
  <si>
    <t xml:space="preserve">CNEL EP: PAGO DE ENERGÍA ELÉCTRICA PROV DE LOS RIOS SPE184-2025 CONSUMO MARZO 2025 SEGUN MEMORANDO CTE-DAF-SG-2025-0695-0711-M Y 0690-M. ANEXO: FACT#1809999, MEMO CTE-DAF-C-2025-0689-M Y OTROS DOC DE SOPORTE. </t>
  </si>
  <si>
    <t>COMSUPPLIES S.A</t>
  </si>
  <si>
    <t xml:space="preserve">ADQUISICION DE TONER PARA IMPRESORAS </t>
  </si>
  <si>
    <t>CE-20250002809770</t>
  </si>
  <si>
    <t xml:space="preserve">JARA JARA ARTURO GONZALO, ADQUISICIÓN DE 10 UND. DE TONER NEGRO ALTO RENDIMIENTO 58D4H00 SEGÚN OC CE-20250002809770 SOL.CON EL MEMO NRO. CTE-DAF-B-2025-0091-M, AUTORIZADO POR EL DIRECTOR ADM. FINANCIERO SR. MGS. CARLOS ASSAD CORTEZ ABI SAAB Y EL LÍDER DE BODEGA, NESTOR BASANTES VALVERDE </t>
  </si>
  <si>
    <t>ABASTECIMIENTO DE COMBUSTIBLE PRECIO FIJO PARA NOBOL</t>
  </si>
  <si>
    <t xml:space="preserve">ATIMASA S.A.-SERVICIO DE ABASTECIMIENTO DE COMBUSTIBLE PRECIO FIJO PARA NOBOL CONTRATO DE PROCEMIENTO ESPECIAL NRO.PE-CTE-2024-005 PERIODO MARZO-2025 FACT 27475 MEMO N° CTE-DAF-2025-516-M -M MEMO N°DAF-C-2025-0681-M CUR N° 1379 </t>
  </si>
  <si>
    <t>ABASTECIMIENTO DE COMBUSTIBLE PRECIO FIJO PARA BABAHOYO</t>
  </si>
  <si>
    <t xml:space="preserve">ATIMASA S.A.- SERVICIO DE ABASTECIMIENTO DE COMBUSTIBLE PRECIO FIJO PARA BABAHOYO CONTRATO DE PROCEMIENTO ESPECIAL NRO.PE-CTE-2024-005 PERIODO MARZO-2025 FACT 27381 MEMO N° CTE-DAF-2025-0523-M MEMO N°DAF-C-2025-0700-M CUR N° 1382 </t>
  </si>
  <si>
    <t xml:space="preserve">INTERAGUA C. LTDA. - PAGO SERVICIOS BÁSICOS AGUA POTABLE PROVINCIA DEL GUAYAS, CONSUMO MARZO 2025 SE ADJUNTA MEMO CTE-DAF-C-2025-0699-M, CTE-DAF-P-2025-0525-M, CTE-DAF-SG-2025-0725-M, 10 FACTURAS Y DEMÁS DOCUMENTOS DE SOPORTE. </t>
  </si>
  <si>
    <t xml:space="preserve"> ABASTECIMIENTO DE COMBUSTIBLE PRECIO FIJO PARA CUENCA </t>
  </si>
  <si>
    <t xml:space="preserve">ATIMASA S.A.-SERVICIO DE ABASTECIMIENTO DE COMBUSTIBLE PRECIO FIJO PARA CUENCA CONTRATO DE PROCEMIENTO ESPECIAL NRO.PE-CTE-2024-005 PERIODO MARZO -2025 FACT 27384 MEMO N° CTE-DAF-2025-0537-M MEMO N°DAF-C-2025-0701-M CUR N° 1385 </t>
  </si>
  <si>
    <t>0921705836</t>
  </si>
  <si>
    <t>COVEÑA MOREIRA MIGUEL ROBERTO</t>
  </si>
  <si>
    <t>RECLASIFICADO</t>
  </si>
  <si>
    <t>SUELDO DEL MES DE MARZO</t>
  </si>
  <si>
    <t>FONDOS DE RESERVA</t>
  </si>
  <si>
    <t xml:space="preserve">RECLASIFICACIÓN POR RECHAZOS: [P:03 T:FR A:2025] 068-9999-0000-COMISION DE TRANSITO DEL ECUADOR-PAGO DE FONDOS DE RESERVA DEL PERSONAL CIVIL, CODIGO DE TRABAJO Y UNIFORMADO CORRESPONDIENTE AL MES DE MARZO DE 2025. </t>
  </si>
  <si>
    <t>0604857797</t>
  </si>
  <si>
    <t>MOROCHO CHAPALBAY WILSON XAVIER</t>
  </si>
  <si>
    <t>0922500400</t>
  </si>
  <si>
    <t>RIVAS VINCES CRISTINA ALEJANDRA</t>
  </si>
  <si>
    <t>0950401497</t>
  </si>
  <si>
    <t>MOLINA BRIONES ELVIS DUVAN</t>
  </si>
  <si>
    <t>0942129180</t>
  </si>
  <si>
    <t>NUÑEZ SALVATIERRA CLAYTON MIGUEL</t>
  </si>
  <si>
    <t>0928444504</t>
  </si>
  <si>
    <t>MONTALVO FRANCO JOSE DAVID</t>
  </si>
  <si>
    <t>0952523751</t>
  </si>
  <si>
    <t>SOLEDISPA SOLORZAN RONNY JAIR</t>
  </si>
  <si>
    <t>LICITACION DE SERVICIOS</t>
  </si>
  <si>
    <t xml:space="preserve">MANTENIMIENTO Y CORRECTIVO </t>
  </si>
  <si>
    <t xml:space="preserve">GALMACK S.A.- PAGO #4 DEL CONTRATO Nro. LICS-CTE-2024-001 "SERV.MANT. PREVENT. CORRECT. VEHÍC. PARQUE AUTOMOTOR CTE" PERIODO 28-FEB-2025 AL 29-MARZO-2025, ADJ MEMO CTE-DAF-C-2025-0642-M, CTE-DAF-SG-2025-0704-M, ACTA RECEP. FACT. 11369 Y DEMÁS DOCUMENTOS DE SOPORTE. </t>
  </si>
  <si>
    <t xml:space="preserve">EMPRESA PUBLICA METROPOLITANA DE AGUA POTABLE Y SANEAMIENTO -PAGO AGUA POTABLE PROVINCIA DE PICHINCHA, CONSUMO ABRIL 2025 MEMORANDO CTE-DAF-SG-2025-0672-M, CTE-DAF-SG-2025-0671-M.MEMO N°CTE-DAF-P-2025-0490-M MEMO N°CTE-DAF-C-2025-0652-M FACT 59623387 MEDIDOR 26125425 CUR N° 1307 </t>
  </si>
  <si>
    <t>LIQUIDACION DE HABERES YEPEZ AREVALO CRISTINA</t>
  </si>
  <si>
    <t xml:space="preserve">[P:04 T:LI A:2025] 068-9999-0000-COMISION DE TRANSITO DEL ECUADOR-LIQUIDACION DE HABERES DE LA EX SERVIDORA YEPEZ AREVALO CRISTINA VANESSA, QUIEN DESEMPENO EL CARGO DE ANALSITA DE PRESUPUESTO 1, HASTA EL 6 DE ENERO DE 2025. </t>
  </si>
  <si>
    <t>LIQUIDACION DE HABERES PINTO YORDAN JHORDAN</t>
  </si>
  <si>
    <t xml:space="preserve">[P:04 T:LI A:2025] 068-9999-0000-COMISION DE TRANSITO DEL ECUADOR-LIQUIDACION DE HABERES DEL EX SERVIDOR PINTO JORDAN JHORDAN ORLANDO, QUIEN DESEMPENO EL CARGO DE DIGITADOR RECAUDADOR, HASTA EL 31 DE ENERO DE 2025 </t>
  </si>
  <si>
    <t>LIQUIDACION DE HABERES DE TROYA TERRANOVA JOSELYN STEFANIA</t>
  </si>
  <si>
    <t xml:space="preserve">[P:04 T:LI A:2025] 068-9999-0000-COMISION DE TRANSITO DEL ECUADOR-LIQUIDACION DE HABERES DE LA EX SERVIDORA TROYA TERRANOVA JOSELYN STEFANIA, QUIEN DESEMPENO EL CARGO DE ANALISTA DE ASESORIA JURIDICA 2, HASTA EL 31 DE ENERO DE 2025. </t>
  </si>
  <si>
    <t>LOPES ESPINALES LUCIA DEL PILAR</t>
  </si>
  <si>
    <t xml:space="preserve">LOPEZ ESPINALES LUCIA DEL PILAR: PAGO#4 CONTRATO ARBI-CTE-2024-014 SERVICIO DE ARRENDAMIENTO DE INMUEBLE PARA UCT DE MANABI, CANTON JIPIJAPA PERIODO 23-02-2025 AL 22-03-2025. ANEXO: FACT#88, MEMO CTE-DAF-C-2025-0659-M, CTE-DPMB-2025-0195-0193-181-M, Y OTROS DOC SOPORTES. </t>
  </si>
  <si>
    <t>096000490001</t>
  </si>
  <si>
    <t>GOBIERNO AUTONOMO DESCENTRALIZADO ILUSTRE MUNICIPALIDAD DEL CANTON DAULE</t>
  </si>
  <si>
    <t xml:space="preserve">PAGO DE PREDIOS </t>
  </si>
  <si>
    <t xml:space="preserve">GOBIERNO AUTONOMO DESCCENTRALIZADO ILUSTRE MUNICIPALIDAD DEL CANTON DAULE: PAGO DE PREDIOS DEL CANTÓN DAULE PROV DEL GUAYAS DEL AÑO 2025 SEGÚN MEMO CTE-DPGY-2025-0300-M. ANEXO: DETALLE LIQ. DE VALORES MEMO CTE-DAF-C-2025-0663-M, OFICIO CTE-DPGY-2025-0010-O Y OTROS DOC. SOPORTES. </t>
  </si>
  <si>
    <t>EMPRESA PUBLICA DE AGUA POTABLE Y ALCANTARILLADO DE COLIMES ETAPA COLI</t>
  </si>
  <si>
    <t xml:space="preserve">EMPRESA PUBLICA DE AGUA POTABLE Y ALCANTARILLADO DE COLIMES EPAPA COLI: PAGO SERVICIOS BÁSICOS AGUA POTABLE PROV DEL GUAYAS, CONSUMO ENERO A MARZO 2025 SPA-078-2025, SEGUN MEMORANDO CTE-DAF-SG-2025-0677-0673-M. ANEXO: FACT#756-795-834, MEMO CTE-DAF-C-2025-0672-M Y OTROS DOC DE SOPORTE. </t>
  </si>
  <si>
    <t>756-795-834</t>
  </si>
  <si>
    <t>COMBUSTIBLE PRECIO FIJO PARA SAMBORONDON</t>
  </si>
  <si>
    <t xml:space="preserve">ATIMASA S.A.- SERVICIO DE ABASTECIMIENTO DE COMBUSTIBLE PRECIO FIJO PARA SAMBORONDON CONTRATO DE PROCEMIENTO ESPECIAL NRO.PE-CTE-2024-005 PERIODO MARZO-2025 FACT 27392 MEMO N° CTE-DAF-2025-0514-M MEMO N°DAF-C-2025-0686-M CUR N° 1355 </t>
  </si>
  <si>
    <t>EMPRESA ELECTRICA REGIONAL DEL SUR S A EERSSA</t>
  </si>
  <si>
    <t xml:space="preserve">EMPRESA ELECTRICA REGIONAL DEL SUR S A EERSSA-PAGO ENERGÍA ELÉCTRICA PROVINCIA DE LOJA, CONSUMO MARZO-2025. MEMORANDO CTE-DAF-SG-2025-0679-M, CTE-DAF-SG-2025-0674-M. MEMO N°CTE-DAF-P-2025-0501-M MEMO N°CTE-DAF-C-2025-0670-M FACT 10113062 CONTRATO 2010068911182 CUR N° 1367 </t>
  </si>
  <si>
    <t xml:space="preserve">TROYA TERRANOVA TAYRON CESAR: PAGO#10 CONTRATO ARBI-CTE-2024-003 SERV. DE ARRENDAMIENTO DE INMUEBLE PARA FUNCIONAMIENTO DE LA DIR. DISTRITAL DE TRÁNSITO EN PROV. DE LOS RÍOS-BABAHOYO DEL 01 AL 31 DE MARZO 2025. ANEXO: FACT# 26, MEMO CTE-DAF-C-2025-0694-M, CTE-DPLR-2025-0302-433-M Y OTROS DOC SOP. </t>
  </si>
  <si>
    <t>ARRENDAMIENTO DEL SISTEMA AXIS CLOUD</t>
  </si>
  <si>
    <t xml:space="preserve">YOVERI S.A.-16 PAGO DE SERVICIO DE ARRENDAMIENTO DEL SISTEMA AXIS CLOUD PARA LA CTE CONTRATO REG. ESP. N°RE-PU-CTE-2023-002-R PERIODO 06-FEBRERO -2025 AL 05 -MARZO-2025 FACT 1638 MEMO N° DTIC-AD-2025-0049-M MEMO N°CTE-DAF-C-2025-0697-M CUR N° 1389 </t>
  </si>
  <si>
    <t xml:space="preserve">YOVERI S.A.-17 PAGO DE SERVICIO DE ARRENDAMIENTO DEL SISTEMA AXIS CLOUD PARA LA CTE CONTRATO REG. ESP. N°RE-PU-CTE-2023-002-R PERIODO 06-MARZO -2025 AL 05 -ABRIL-2025 FACT 1639 MEMO N° DTIC-AD-2025-0050-M MEMO N°CTE-DAF-C-2025-0698-M CUR N° 1390 </t>
  </si>
  <si>
    <t xml:space="preserve">COOPERATIVA DE TRANSPORTES INTERPROVINCIAL RUTA ORENSES                                                                                                                                                                            </t>
  </si>
  <si>
    <t xml:space="preserve">COOPERATIVA TRANS. INTERPROV. RUTAS ORENSES: PAGO#23 CONTRATO ARBI-CTE-002-2023 SERVICIO DE ARRENDAMIENTO DE UN INMUEBLE PARA FUNCIONAMIENTO DEL CRV CANTÓN MACHALA PERIODO 11-03-2025 AL 10-04-2025. ANEXO: FACT#720, MEMO CTE-DAF-C-2025-693-M, CTE-DPEO-2025-155-154-M Y OTROS DOC. DE SOPORTES. </t>
  </si>
  <si>
    <t>ARRENDAMIENTO DE INMUEBLE COMO CRV EN CANTÓN BABAHOYO PROV DE LOS RÍOS,</t>
  </si>
  <si>
    <t xml:space="preserve">AGROTIME S.A.: PAGO#22 CONTRATO ARBI-CTE-001-2023 SERVICIO DE ARRENDAMIENTO DE INMUEBLE COMO CRV EN CANTÓN BABAHOYO PROV DE LOS RÍOS, DEL 10-03-2025 AL 09-04-2025 ANEXO: FACT#4, MEMO CTE-DAF-C-2025-0695-M, CTE-DPLR-2025-0436-M, MEMO CTE-DPLR-2025-0435-M Y OTROS DOC SOPORTES. </t>
  </si>
  <si>
    <t xml:space="preserve">ARRENDAMIENTO INMUEBLE PARA ALOJAMIENTO DE LA EN CTE-CARCHI CANTÓN TULCÁN </t>
  </si>
  <si>
    <t xml:space="preserve">FUEL LOPEZ BLANCA INES: PAGO #5 CONTRATO NRO.ARBI-CTE-2024-013 ARRENDAMIENTO INMUEBLE PARA ALOJAMIENTO DE LA EN CTE-CARCHI CANTÓN TULCÁN PERIODO 18-03-25 A 17-04-25. ANEXO FACT#38, MEMO CTE-DAF-C-2025-0702-M, MEMO CTE-DAF-I-2025-0116-M Y OTROS DOC. DE SOPORTES. </t>
  </si>
  <si>
    <t>PAGO DE DIFERENCIA DE DECIMO TERCERO Y CUARTO SUELDO</t>
  </si>
  <si>
    <t xml:space="preserve">[P:04 T:LI A:2025] 068-9999-0000-COMISION DE TRANSITO DEL ECUADOR-PAGO DE DIFERENCIAS DE DECIMO TERCERO Y CUARTO SUELDO Y FONDOS DE RESERVA DE LIMONES MURILLO KAREN ELIZABET POR ENCONTRARSE EN COMISION DE SERVICIO SIN REMUNERACION EN LA EMPRESA PUBLICA MUNICIPAL PARA LA GESTION Y COMPETITIVIDAD. </t>
  </si>
  <si>
    <t>INTERNATIONAL WATER SERVICES  GUAYAQUIL INTERAGUA C. LTDA.</t>
  </si>
  <si>
    <t xml:space="preserve">INTERAGUA C. LTDA.- PAGO POR SERVICIO DE AGUA POTABLE PROVINCIA DEL GUAYAS, CONSUMO MARZO 2025 SE ADJUNTA MEMO CTE-DAF-C-2025-0708-M, CTE-DAF-P-2025-0515-M, CTE-DAF-SG-2025-0702-M, FACTURAS 2848730-64060114-64105372 Y DEMÁS DOCUMENTOS DE SOPORTE. </t>
  </si>
  <si>
    <t xml:space="preserve">2848730-64060114-64105372 </t>
  </si>
  <si>
    <t xml:space="preserve">ATIMASA.- PAGO DEL CONTRATO Nro. COTS-CTE-2024-001 SERVICIO ABASTECIMIENTO DE COMBUSTIBLE PRECIO VARIABLE PARA UNIDADES MÓVILES DE CTE, REF CANTON EL EMPALME POR EL MES NOVIEMBRE-2024. ADJ MEMO CTE-DAF-C-2025-0721-M, CTE-DAF-2025-0556-M, FACT 27315-27316 Y DEMAS DOCTOS. </t>
  </si>
  <si>
    <t xml:space="preserve">CNEL EP.- PAGO POR SERVICIO DE ENERGÍA ELÉCTRICA EN LA PROVINCIA DEL GUAYAS, CONSUMO MARZO-2025 C.U.E 1001573526 SE ADJUNTA MEMO CTE-DAF-C-2025-0709-M, CTE-DAF-P-2025-0511-M, CTE-DAF-SG-2025-0699-M, FACTURA 1845582 Y DEMÁS DOCUMENTOS DE SOPORTE. </t>
  </si>
  <si>
    <t xml:space="preserve">CNEL EP.- PAGO POR SERVICIO DE ENERGÍA ELÉCTRICA PROVINCIA DEL GUAYAS, CONSUMO MARZO-2025 C.U.E 0400575293 SE ADJUNTA MEMO CTE-DAF-C-2025-0710-M, CTE-DAF-P-2025-0509-M, CTE-DAF-SG-2025-0696-M, FACTURA 64067655 Y DEMÁS DOCUMENTOS DE SOPORTE. </t>
  </si>
  <si>
    <t xml:space="preserve">CNT EP.-PAGO #4 CONTRATO RE-CEP-CTE-2024-002 SERVICIO DE ENLACE DE COMUNICACIONES DIGITALES PARA TRANSPORTE DE DATOS, CONEXIÓN A INTERNET Y HOSTING PERIODO 03-03-2025 AL 02-04-2025. ANEXO: FACT#26082-26083, MEMO CTE-DAF-C-2025-0715-M, CTE-DTIC-IT-2025-0023-0022-M, ACTA PARCIAL Y OTROS DOC SOPORTES. </t>
  </si>
  <si>
    <t>COMPAÑÍA GENERAL DE COMERCIO COGECOMSA S.A</t>
  </si>
  <si>
    <t>ADQUISICION DE LASER PARA IMPRESORA</t>
  </si>
  <si>
    <t>CE-20250002809771</t>
  </si>
  <si>
    <t xml:space="preserve">GERMAN BOLIVAR LOZADA LOPEZ, ADQ 10 UND.DE IMAGEN IMPRESORA LASER MDELO 4 NP 56F0Z00 SEGÚN OC CE-20250002809771SOL.CON MEMO NRO.CTE-DAF-B-2025-0092-M, AUTORIZADO POR EL DIRECTOR ADM. FIN. SR. MGS. CARLOS ASSAD CORTEZ ABI SAAB Y EL LÍDER DE BODEGA, NESTOR BASANTES. </t>
  </si>
  <si>
    <t xml:space="preserve">ABASTECIMIENTO DE COMBUSTIBLE PRECIO VARIABLE PARA UNIDADES MÓVILES DE CTE, REF CANTON GUAYAQUIL </t>
  </si>
  <si>
    <t xml:space="preserve">ATIMASA.- PAGO DEL CONTRATO Nro. COTS-CTE-2024-001 SERVICIO ABASTECIMIENTO DE COMBUSTIBLE PRECIO VARIABLE PARA UNIDADES MÓVILES DE CTE, REF CANTON GUAYAQUIL POR EL MES NOVIEMBRE-2024. ADJ MEMO CTE-DAF-C-2025-0722-M, CTE-DAF-2025-0551-M, FACT 27319-27325 Y DEMAS DOCTOS. </t>
  </si>
  <si>
    <t xml:space="preserve">ATIMASA.- PAGO DEL CONTRATO Nro. COTS-CTE-2024-001 SERVICIO ABASTECIMIENTO DE COMBUSTIBLE PRECIO VARIABLE PARA UNIDADES MÓVILES DE CTE, REF CANTON NOBOL POR EL MES NOVIEMBRE-2024. ADJ MEMO CTE-DAF-C-2025-0723-M, CTE-DAF-2025-0558-M, FACT 27338-27339-27340 Y DEMAS DOCTOS. </t>
  </si>
  <si>
    <t>27338-27339-27340</t>
  </si>
  <si>
    <t xml:space="preserve">ATIMASA S.A.-SERVICIO DE ABASTECIMIENTO DE COMBUSTIBLE PRECIO FIJO PARA SANTA ELENA CONTRATO DE PROCEMIENTO ESPECIAL NRO.PE-CTE-2024-005 PERIODO MARZO -2025 FACT 27393 MEMO N° CTE-DAF-2025-546-M MEMO N°DAF-C-2025-0714-M CUR N° 1423 </t>
  </si>
  <si>
    <t xml:space="preserve">CNEL EP: PAGO DE ENERGÍA ELÉCTRICA PROV DE LOS RIOS, CONSUMO MARZO 2025 SPE-0183-2025, SEGUN MEMORANDO CTE-DAF-SG-2025-0694-0688-M. ANEXO FACT# 1845583, MEMO CTE-DAF-C-2025-0711-M Y OTROS DOC DE SOPORTE. </t>
  </si>
  <si>
    <t xml:space="preserve">CNEL EP: PAGO DE ENERGÍA ELÉCTRICA PROV DE LOS RIOS SPE-0186-2025 CONSUMO MARZO 2025, SEGUN MEMORANDO CTE-DAF-SG-2025-0697-0692-M. ANEXO: FACT#1809985, MEMO CTE-DAF-C-2025-0712-M Y OTROS DOC DE SOPORTE. </t>
  </si>
  <si>
    <t xml:space="preserve">JUNTA ADMINISTRADORA DE AGUA POTABLE Y SANEAMIENTO DE LA PARROQUIA MANUEL CORNEJO ASTORGA: PAGO DE AGUA POTABLE PROV PICHINCHA SPA-047-2025, CONSUMO NOV. 2024 A ENE.2025 SEGUN MEMORANDO CTE-DAF-SG-2025-0514-0511-M. ANEXO: FACT#6582-7664-7315, MEMO CTE-DAF-C-2025-0716-M Y OTROS DOC SOPORTE </t>
  </si>
  <si>
    <t>6582-7664-7315</t>
  </si>
  <si>
    <t xml:space="preserve">JUNTA ADMINISTRADORA DE AGUA POTABLE REGIONAL MANGLARALTO -PAGO AGUA POTABLE PROVINCIA DE SANTA ELENA, CONSUMO FEBRERO-MARZO 2025 MEMORANDO CTE-DAF-SG-2025-0727-M, CTE-DAF-SG-2025-0726-M. MEMO N° CTE-DAF-P-2025-0531-+M MEMO N°CTE-DAF-C-2025-0718-M FACT 47731 MEDIDOR 17754734 CUR 1428 </t>
  </si>
  <si>
    <t xml:space="preserve">CNEL EP -PAGO ENERGÍA ELÉCTRICA PROVINCIA DEL GUAYAS, CONSUMO FEBRERO A MARZO-2025. MEMORANDO CTE-DAF-SG-2025-0705-M, CTE-DAF-SG-2025-0700-M. MEMO N° CTE-DAF-P-2025-0521-M MEMO N°CTE-DAF-C-2025-0707-M FACT 63215863 - 3880783 MEDIDOR 810818 CUR N° 1431 </t>
  </si>
  <si>
    <t xml:space="preserve">CNEL EP -PAGO ENERGÍA ELÉCTRICA PROVINCIA DEL GUAYAS, CONSUMO MARZO-2025. MEMORANDO CTE-DAF-SG-2025-0710-M, CTE-DAF-SG-2025-0707-M. MEMO N°CTE-DAF-P-2025-0524-M MEMO N°CTE-DAF-C-2025-0704-M FACT 64001111 MEDIDOR 1213538 CUR N° 1432 </t>
  </si>
  <si>
    <t xml:space="preserve">CNEL EP -PAGO ENERGÍA ELÉCTRICA PROVINCIA DEL GUAYAS, CONSUMO FEBRERO-2025. MEMORANDO CTE-DAF-SG-2025-0709-M, CTE-DAF-SG-2025-0703-M. MEMO N°CTE-DAF-P-2025-0523-M MEMO N°CTE-DAF-C-2025-0705-M FACT 63601233 CUR N° 1433 </t>
  </si>
  <si>
    <t>COMBUSTIBLE PRECIO FIJO DE SANTO DOMINGO</t>
  </si>
  <si>
    <t xml:space="preserve">ATIMASA S.A.- SERVICIO DE ABASTECIMIENTO DE COMBUSTIBLE PRECIO FIJO DE SANTO DOMINGO CONTRATO DE PROCEMIENTO ESPECIAL NRO.PE-CTE-2024-005 PERIODO MARZO -2025 FACT 27394 MEMO N° CTE-DAF-2025-562-M MEMO N°DAF-C-2025-0734-M CUR N° 1438 </t>
  </si>
  <si>
    <t>EMPRESA PUBLICA MUNICIPAL MANCOMUNADA DE AGUA POTABLE, ALCANTARILLADO SANITARIO Y PLUVIAL Y DEPURACION Y APROVECHAMIENTO DE AGUAS RESIDUALES SANEAMIENT AGUAPEN EP</t>
  </si>
  <si>
    <t xml:space="preserve">AGUAPEN EP-PAGO SERVICIOS BÁSICOS AGUA POTABLE PROVINCIA DE SANTA ELENA, CONSUMO MARZO 2025 SPA-080-2025, DE CONFORMIDAD A MEMORANDO CTE-DAF-SG-2025-0689-M, CTE-DAF-SG-2025-0685-M. MEMO CTE-DAF-C-2025-0677-M, FACT. # 8392691,8344206,8344220,8344258,8401876 SE ADJUNTAN DOCUMENTOS. </t>
  </si>
  <si>
    <t xml:space="preserve">8392691,8344206,8344220,8344258,8401876 </t>
  </si>
  <si>
    <t xml:space="preserve">GOBIERNO AUTONOMO DESCENTRALIZADO MUNICIPAL DEL CANTON PLAYAS - PAGO DE PREDIOS DEL CANTÓN PLAYAS PROV DEL GUAYAS SEGÚN MEMO No.CTE-DPGY-2025-0265-M, MEMO CTE-DP-2025-0245-M, MEMO CTE-DAF-C-2025-0673-M, CTE-DPGY-2025-0283-M, SE ADJUNTAN DOCUMENTOS. </t>
  </si>
  <si>
    <t>ARRENDAMIENTO DE INMUEBLE DONDE FUNCIONA CRV, PROV DE EL ORO- ARENILLAS</t>
  </si>
  <si>
    <t xml:space="preserve">MERINO ALBURQUEQUE JOHANNA PATRICIA .- PAGO #19 CONTRATO No. RBI-CTE-2023-011 SERVICIO DE ARRENDAMIENTO DE INMUEBLE DONDE FUNCIONA CRV, PROV DE EL ORO- ARENILLAS, NRO.CTE-DPEO-2025-0125-M, MEMO CTE-DAF-C-2025-0680-M, FACT # 044 , DE 12 DE MARZO AL 11 DE ABRIL 2025 , SE ADJUNTAN DOCUMENTOS. </t>
  </si>
  <si>
    <t xml:space="preserve">CARRO SEGURO CARSEG S.A: PAGO 4 CONTRATO NRO.SIE-CTE-2024-007 SERV. DE MONITOREO Y RASTREO SATELITAL PARA FLOTA VEHICULAR DE LA CTE, DEL 27-02-2025 AL 26-03-2025 ANEXO: FACT#428733, MEMO CTE-DAF-C-2025-0676-M, CTE-CTTTSV-DESS-2025-49-M, ACTA PARCIAL, INFORME Y OTROS DOC. SOPORTES. </t>
  </si>
  <si>
    <t xml:space="preserve">CNEL EP -PAGO ENERGÍA ELÉCTRICA PROVINCIA DE MANABI, CONSUMO FEBRERO-2025. MEMORANDO CTE-DAF-SG-2025-0678-M, CTE-DAF-SG-2025-0676-M. MEMO N°CTE-DAF-P-2025-0500-M MEMO N°CTE-DAF-C-2025-06171-M CONTRATO 200059786612 FACT 1103128 CUR N° 1347 </t>
  </si>
  <si>
    <t>LIQUIDACION DE HABERES DE LA EX SERVIDORA ALDAS ULLOA MICHELLE</t>
  </si>
  <si>
    <t xml:space="preserve">[P:04 T:LI A:2025] 068-9999-0000-COMISION DE TRANSITO DEL ECUADOR-LIQUIDACION DE HABERES DE LA EX SERVIDORA ALDAS ULLOA MICHELLE KATIUSKA, QUIEN DESEMPENO EL CARGO DE OFICINISTA, HASTA EL 28 DE FEBRERO DE 2025. </t>
  </si>
  <si>
    <t xml:space="preserve"> ABASTECIMIENTO DE COMBUSTIBLE PRECIO VARIABLE PARA UNIDADES MÓVILES DE CTE, CANTON BALZAR</t>
  </si>
  <si>
    <t xml:space="preserve">ATIMASA S.A: PAGO CONTRATO Nro. COTS-CTE-2024-001 SERVICIO ABASTECIMIENTO DE COMBUSTIBLE PRECIO VARIABLE PARA UNIDADES MÓVILES DE CTE, CANTON BALZAR MES NOVIEMBRE 2024. ANEXO: FACT #21891-21907, MEMO CTE-DAF-C-2025-720-M, CTE-DAF-2025-0553-M, CORREO Y OTROS DOC SOPORTES. </t>
  </si>
  <si>
    <t xml:space="preserve">ATIMASA.- PAGO DEL CONTRATO Nro. COTS-CTE-2024-001 SERVICIO ABASTECIMIENTO DE COMBUSTIBLE PRECIO VARIABLE PARA UNIDADES MÓVILES DE CTE, REF CANTON PROGRESO POR EL MES NOVIEMBRE-2024. ADJ MEMO CTE-DAF-C-2025-0733-M, CTE-DAF-2025-0554-M, FACT 27330-27329 Y DEMAS DOCTOS. </t>
  </si>
  <si>
    <t xml:space="preserve"> 27330-27329</t>
  </si>
  <si>
    <t xml:space="preserve">ATIMASA.- PAGO DEL CONTRATO Nro. COTS-CTE-2024-001 SERVICIO ABASTECIMIENTO DE COMBUSTIBLE PRECIO VARIABLE PARA UNIDADES MÓVILES DE CTE, REF CANTON NARANJITO POR EL MES NOVIEMBRE-2024. ADJ MEMO CTE-DAF-C-2025-0730-M, CTE-DAF-2025-0559-M, FACT 27337-27336 Y DEMAS DOCTOS. </t>
  </si>
  <si>
    <t xml:space="preserve"> 27337-27336</t>
  </si>
  <si>
    <t xml:space="preserve">CNEL EP -PAGO ENERGÍA ELÉCTRICA PROVINCIA DEL GUAYAS, CONSUMO FEBRERO-2025. MEMORANDO CTE-DAF-SG-2025-0706-M, CTE-DAF-SG-2025-0701-M. MEMO N°CTE-DAF-P-2025-0522-M MEMO N° CTE-DAF-C-2025-0706-M FACT 63601231 MEDIDOR 1001687243 CUR N° 1442 </t>
  </si>
  <si>
    <t>ABASTECIMIENTO DE COMBUSTIBLE PRECIO VARIABLE PARA UNIDADES MÓVILES DE CTE, CANTON MILAGRO</t>
  </si>
  <si>
    <t xml:space="preserve">ATIMASA S.A: PAGO CONTRATO Nro. COTS-CTE-2024-001 SERVICIO ABASTECIMIENTO DE COMBUSTIBLE PRECIO VARIABLE PARA UNIDADES MÓVILES DE CTE, CANTON MILAGRO MES NOVIEMBRE 2024. ANEXO: FACT #27332-27335, MEMO CTE-DAF-C-2025-724-M, CTE-DAF-2025-0560-M Y OTROS DOC SOPORTES. </t>
  </si>
  <si>
    <t>27332-27335</t>
  </si>
  <si>
    <t>ADQUISION DE MATERIALES DE OFICINA</t>
  </si>
  <si>
    <t>CE-20250002808877</t>
  </si>
  <si>
    <t xml:space="preserve">GERMAN BOLIVAR LOZADA LOPEZ, ADQUISICION 7000 RESMA X 500H DE PAPEL BOND A4 DE 75G SEGÚN OC CE-20250002808877 SOL.CON MEMO NRO.CTE-DAF-B-2025-0104-M AUTORIZADO POR EL DIRECTOR ADM. FIN. CPA. ERICK JOEL ALVARADO CABRERA Y EL LÍDER DE BODEGA, NESTOR BASANTES. </t>
  </si>
  <si>
    <t xml:space="preserve"> ABASTECIMIENTO DE COMBUSTIBLE PRECIO VARIABLE PARA UNIDADES MÓVILES DE CTE, CANTON SANTA ELENA</t>
  </si>
  <si>
    <t xml:space="preserve">ATIMASA S.A: PAGO CONTRATO Nro. COTS-CTE-2024-001 SERVICIO ABASTECIMIENTO DE COMBUSTIBLE PRECIO VARIABLE PARA UNIDADES MÓVILES DE CTE, CANTON SANTA ELENA MES MARZO 2025. ANEXO: FACT #26221, MEMO CTE-DAF-C-2025-725-M, CTE-DAF-2025-0547-M, CORREO Y OTROS DOC SOPORTES. </t>
  </si>
  <si>
    <t>ABASTECIMIENTO DE COMBUSTIBLE PRECIO VARIABLE PARA UNIDADES MÓVILES DE CTE, CANTON SAMBORONDOM</t>
  </si>
  <si>
    <t xml:space="preserve">ATIMASA S.A: PAGO CONTRATO Nro. COTS-CTE-2024-001 SERVICIO ABASTECIMIENTO DE COMBUSTIBLE PRECIO VARIABLE PARA UNIDADES MÓVILES DE CTE, CANTON SAMBORONDOM MES NOVIEMBRE 2024. ANEXO: FACT #27403-27326, MEMO CTE-DAF-C-2025-728-M, CTE-DAF-2025-0557-M Y OTROS DOC SOPORTES. </t>
  </si>
  <si>
    <t>CE-20250002808884</t>
  </si>
  <si>
    <t xml:space="preserve">GERMAN BOLIVAR LOZADA LOPEZ, ADQ. MATERIALES OFICINA VARIOS COGECOMSA SEGÚN CUR 1223 OC CE-20250002808884 AL 87 Y 2808890 AL 97 SOL.CON MEMO NRO.CTE-DAF-B-2025-0105-M AUTORIZADO POR EL DIRECTOR ADM. FIN. CPA. ERICK JOEL ALVARADO CABRERA Y EL LÍDER DE BODEGA, NESTOR BASANTES. </t>
  </si>
  <si>
    <t>ABASTECIMIENTO DE COMBUSTIBLE PRECIO VARIABLE PARA UNIDADES MÓVILES DE CTE, REF CANTON CHONE</t>
  </si>
  <si>
    <t xml:space="preserve">ATIMASA.- PAGO DEL CONTRATO Nro. COTS-CTE-2024-001 SERVICIO ABASTECIMIENTO DE COMBUSTIBLE PRECIO VARIABLE PARA UNIDADES MÓVILES DE CTE, REF CANTON CHONE POR EL MES NOVIEMBRE-2024. ADJ MEMO CTE-DAF-C-2025-0739-M, CTE-DAF-2025-0569-M, FACT 27314-27342 Y DEMAS DOCTOS. </t>
  </si>
  <si>
    <t>CE-20250002808875-76-78 AL 83</t>
  </si>
  <si>
    <t xml:space="preserve">GERMAN BOLIVAR LOZADA LOPEZ, ADQ. MATERIALES OFICINA COGECOMSA SEGÚN CUR 1225 OC CE-20250002808875 76 78 AL 83 Y 2808888 AL8889 SOL.CON MEMO NRO.CTE-DAF-B-2025-0105-M AUTORIZADO POR EL DIRECTOR ADM. FIN.CPA.ERICK JOEL ALVARADO CABRERA Y EL LÍDER DE BODEGA, NESTOR BASANTES. </t>
  </si>
  <si>
    <t>ROJAS AGUIRRE ALFREDO OSWALD</t>
  </si>
  <si>
    <t>VIVIENDA FISCAL</t>
  </si>
  <si>
    <t xml:space="preserve">ROJAS AGUIRRE ALFREDO OSWALDO: DEVOLUCION DE VALORES POR GARANTIA DE VIVIENDA FISCAL PERIODO DE OCTUBRE 2021 A MARZO 2022 SEGUN LIQUIDACION Nro. 0152. ANEXO: MEMO CTE-DAD-C-2025-0661-M, OFICIO CTE-DAF-2025-0031-O, MEMO CTE-DATH-2024-5363-M Y OTROS DOC SOPORTES </t>
  </si>
  <si>
    <t>PAGO DE DIFERENCIA DE DE DECIMO TERCERO Y CUARTO SUELDO</t>
  </si>
  <si>
    <t xml:space="preserve">[P:04 T:LI A:2025] 068-9999-0000-COMISION DE TRANSITO DEL ECUADOR-PAGO DE DIFERENCIAS DE DECIMO TERCERO Y CUARTO SUELDO Y FONDOS DE RESERVA DE JARA VERA MARICELA FERNANDA POR ENCONTRARSE EN COMISION DE SERVICIO SIN REMUNERACION EN LA EMPRESA PUBLICA MUNICIPAL PARA LA GESTION DE RIESGO. </t>
  </si>
  <si>
    <t>TRANSFERENCIA SOLIDARIA DEL MES DE ABRIL</t>
  </si>
  <si>
    <t xml:space="preserve">[P:04 T:JU A:2025] 068-9999-0000-COMISION DE TRANSITO DEL ECUADOR-PAGO DE TRANSFERENCIA SOLIDARIA DEL MES DE ABRIL DE 2025 (667 JUBILADOS). </t>
  </si>
  <si>
    <t>TRANSFERENCIA SOLIDARIA DEL MES DE ABRIL ( 98 JUBILADOS )</t>
  </si>
  <si>
    <t xml:space="preserve">[P:04 T:JU A:2025] 0068-9999-0000-COMISION DE TRANSITO DEL ECUADOR-PAGO DE TRANSFERENCIA SOLIDARIA DEL MES DE ABRIL DE 2025 (98 JUBILADOS). </t>
  </si>
  <si>
    <t>ABASTECIMIENTO DE COMBUSTIBLE PRECIO VARIABLE PARA UNIDADES MÓVILES DE CTE, CANTON JIPIJAPA</t>
  </si>
  <si>
    <t xml:space="preserve">ATIMASA S.A: PAGO CONTRATO Nro. COTS-CTE-2024-001 SERVICIO ABASTECIMIENTO DE COMBUSTIBLE PRECIO VARIABLE PARA UNIDADES MÓVILES DE CTE, CANTON JIPIJAPA MES NOVIEMBRE 2024. ANEXO: FACT #27327-27328, MEMO CTE-DAF-C-2025-738-M, CTE-DAF-2025-0568-M Y OTROS DOC SOPORTES. </t>
  </si>
  <si>
    <t>27327 - 27328</t>
  </si>
  <si>
    <t xml:space="preserve">ATIMASA S.A: PAGO CONTRATO Nro. COTS-CTE-2024-001 SERVICIO ABASTECIMIENTO DE COMBUSTIBLE PRECIO VARIABLE PARA UNIDADES MÓVILES DE CTE, CANTON JIPIJAPA MES NOVIEMBRE 2024. ANEXO: FACT #27312-27311-27310, MEMO CTE-DAF-C-2025-742-M, CTE-DAF-2025-0566-M Y OTROS DOC SOPORTES. </t>
  </si>
  <si>
    <t>27312-27311-27310</t>
  </si>
  <si>
    <t>JUBILACION PATRONAL DECIMO 14TO Y 3ER.</t>
  </si>
  <si>
    <t xml:space="preserve">[P:04 T:JU A:2025] 068-9999-0000-COMISION DE TRANSITO DEL ECUADOR-PAGO DE JUBILACION PATRONAL DECIMO 14TO Y 13ER MENSUAL DE ABRIL DE 2025 DE SRES. CARLOS ALBAN Q., ELOY ARIAS RIOFRIO, SIMON AVENDANO P., RENZO CACERES O., GERMAN CEDENO A., JORGE GARCIA G., FRANCISCO LOPEZ L., JOSE MORALES V. Y MAXIMO NOVILLO. </t>
  </si>
  <si>
    <t>0991505202001</t>
  </si>
  <si>
    <t>CENTRO DE AUDIOLOGIA, PROTECCION Y SALUD AMBIENTAL S.A CAPROTECSA</t>
  </si>
  <si>
    <t>INFIMA CUANTIA</t>
  </si>
  <si>
    <t>MANTENIMIENTO PREVENTIVO Y CORRECTIVO Y CALIBRACION.</t>
  </si>
  <si>
    <t>OC-CTE-2024-0014</t>
  </si>
  <si>
    <t xml:space="preserve">CENTRO DE AUDIOLOGIA,PROTEC. Y SALUD AMBIENTAL S.A CAPROTECSA:PAGO FINAL SERVICIO DE MANT. PREVENTIVO CORRECTIVO Y CALIBRACIÓN EQUIPOS ALCOVISOR PARA CTE 01-01 AL 02-07-2025 SEGÚN OC-CTE-2024-014.ANEXO:FACT#1205, MM CTE-DAF-C-2024-732-M, CTE-CTTTSV-DCOTTTSV-2024-0402-M, ACTAS, GARANTIA Y OTROS DOC </t>
  </si>
  <si>
    <t>ABASTECIMIENTO DE COMBUSTIBLE PRECIO FIJO PARA PORTOVIEJO</t>
  </si>
  <si>
    <t xml:space="preserve">ATIMASA S.A.-SERVICIO DE ABASTECIMIENTO DE COMBUSTIBLE PRECIO FIJO PARA PORTOVIEJO CONTRATO DE PROCEMIENTO ESPECIAL NRO.PE-CTE-2024-005 PERIODO MARZO-2025 FACT 27391 MEMO N° CTE-DAF-2025-0565-M MEMO N°DAF-C-2025-0745-M CUR N° 1478 </t>
  </si>
  <si>
    <t xml:space="preserve">COMBUSTIBLE PRECIO FIJO PARA JIPIJAPA </t>
  </si>
  <si>
    <t xml:space="preserve">ATIMASA S.A.- SERVICIO DE ABASTECIMIENTO DE COMBUSTIBLE PRECIO FIJO PARA JIPIJAPA CONTRATO DE PROCEMIENTO ESPECIAL NRO.PE-CTE-2024-005 PERIODO MARZO -2025 FACT 27387 MEMO N° CTE-DAF-2025-563-M MEMO N°DAF-C-2025-0735-M CUR N° 1482 </t>
  </si>
  <si>
    <t xml:space="preserve">GOBIERNO AUTÓNOMO DESCENTRALIZADO MUNICIPAL DE ISIDRO AYORA: PAGO AGUA POTABLE PROV DEL GUAYAS SPA-090-2025, CONSUMO MARZO 2025 SEGUN MEMORANDO CTE-DAF-SG-2025-0734-0731-M. ANEXO: FACT#1880, MEMO CTE-DAF-C-2025-0782-M Y OTROS DOC DE SOPORTE </t>
  </si>
  <si>
    <t>CEVALLOS SALAS JULIO CESAR</t>
  </si>
  <si>
    <t>ADQUISIONES DE MATERIALES DE OFICINA</t>
  </si>
  <si>
    <t>CE-20250002808899</t>
  </si>
  <si>
    <t xml:space="preserve">CEVALLOS SALAS JULIO CESAR, ADQUISICION DE ARCHIVADORES TAMAÑO OFICIO LOMO 8 CM SEGÚN OC CE-20250002808899 SOL.MEDIANTE MEMONRO.CTE-DAF-B-2025-0141-M AUTORIZADO POR DIRECTOR ADM. FIN. E CPA. ERICK JOEL ALVARADO CABRERA Y EL LÍDER BOD. NESTOR BASANTES </t>
  </si>
  <si>
    <t xml:space="preserve">ABASTECIMIENTO DE COMBUSTIBLE PRECIO VARIABLE PARA UNIDADES MÓVILES DE CTE, CANTON EL GUABO </t>
  </si>
  <si>
    <t xml:space="preserve">ATIMASA S.A: PAGO CONTRATO Nro. COTS-CTE-2024-001 SERVICIO ABASTECIMIENTO DE COMBUSTIBLE PRECIO VARIABLE PARA UNIDADES MÓVILES DE CTE, CANTON EL GUABO CONSUMO MES NOV. 2024. ANEXO: FACT#27318-27317, MEMO CTE-DAF-C-2025-0776-M, CTE-DAF-2025-0577-M Y OTROS DOC. SOPORTES </t>
  </si>
  <si>
    <t>OTERO TANDAZA LANDIA MARITZA</t>
  </si>
  <si>
    <t xml:space="preserve">ARRIENDO </t>
  </si>
  <si>
    <t xml:space="preserve">ARRENDAMIENTO PARA USO DE ALOJAMIENTO DE LA CTE PROV DE LOJA CANTÓN MACARÁ </t>
  </si>
  <si>
    <t xml:space="preserve">OTERO TANDAZO LANDIA MARITZA: PAGO#7 CONTRATO NRO. ARBI-CTE-2024-010 SERV. DE ARRENDAMIENTO PARA USO DE ALOJAMIENTO DE LA CTE PROV DE LOJA CANTÓN MACARÁ PERIODO 26-03-2025 AL 25-04-2025 ANEXO: FACT#255, MEMO CTE-DAF-C-2025-0765-M, CTE-DAF-AF-2025-0098-M, INFORME Y OTROS DOC. SOPORTES. </t>
  </si>
  <si>
    <t xml:space="preserve">CORPORACION NACIONAL DE TELECOMUNICACIONES CNT EP.-TELEFONÍA FIJA CONSUMO DE MARZO 2025 MEMO NRO.CTE-DAF-2025-0531-M Y MEMO NRO.CTE-DAF-SG-2025-0732-M MEMO N° CTE-DAF-2025-0531-M FACT 236980288 AL 236984304 CUR N° 1534 </t>
  </si>
  <si>
    <t>236980288 AL 236984304</t>
  </si>
  <si>
    <t xml:space="preserve">EPM DE AGUA POTABLE Y ALCANTARILLADO DEL CANTON MACHALA AGUAS MACHALA EP.- PAGO POR SERVICIO DE AGUA POTABLE PROVINCIA DE EL ORO, CONSUMO ENERO A MARZO 2025 ADJ MEMO CTE-DAF-C-2025-0767-M, CTE-DAF-P-2025-0545-M, CTE-DAF-SG-2025-0743-M, FACTURAS 6306220-6369519-6460451 Y DEMÁS DCTOS. </t>
  </si>
  <si>
    <t xml:space="preserve"> 6306220-6369519-6460451 </t>
  </si>
  <si>
    <t>TELEFONIA FIJA SANTO DOMINGO</t>
  </si>
  <si>
    <t xml:space="preserve">CORPORACION NACIONAL DE TELECOMUNICACIONES CNT EP.- TELEFONÍA FIJA SANTO DOMINGO CONSUMO MARZO 2025-SPT-041-2025 SEGÚN MEMO NRO.CTE-DAF-2025-0533-M Y CTE-DAF-SG-2025-0732-M fact 236979966 y 236968241 MEMO N° CTE-DAF-2025-0533-M CUR N° 1536 </t>
  </si>
  <si>
    <t>EMPRESA MUNICIPAL REGIONAL DE AGUA POTABLE DE ARENILLAS Y HUAQUILLA EMRAPAH</t>
  </si>
  <si>
    <t xml:space="preserve">EMPRESA MUNICIPAL REGIONAL DE AGUA POTABLE DE ARENILLAS Y HUAQUILLAS EMRAPAH: PAGO DE AGUA POTABLE PROV. DE EL ORO SPA-084-2025, CONSUMO MARZO 2025 SEGUN MEMORANDO CTE-DAF-SG-2025-0720-0717-M. ANEXO: FACT#187241, MEMO CTE-DAF-C-2025-0778-M Y OTROS DOC DE SOPORTE. </t>
  </si>
  <si>
    <t xml:space="preserve">JUNTA ADMINISTRADORA DE AGUA POTABLE AYANGUE: PAGO SERVICIOS BÁSICOS AGUA POTABLE PROVINCIA DEL SANTA ELENA SPA-086-2025 CONSUMO MARZO 2025, SEGUN MEMORANDO CTE-DAF-SG-2025-0721-0718-M. ANEXO: FACT#14230, MEMO CTE-DAF-C-2025-0779-M Y OTROS DOC DE SOPORTE. </t>
  </si>
  <si>
    <t>JUNTA ADMINISTRADORA DE AGUA POTABLE REGIONAL DE LA PARROQUIA DE RIO BONITO</t>
  </si>
  <si>
    <t xml:space="preserve">JUNTA ADMINISTRADORA DE AGUA POTABLE REGIONAL DE LA PARROQUIA RIO BONITO.- PAGO POR SERVICIO DE AGUA POTABLE RIO BONITO PROV. DE EL ORO, CONSUMO FEBRERO Y MARZO 2025 ADJ MEMO CTE-DAF-C-2025-0766-M, CTE-DAF-P-2025-0546-M, CTE-DAF-SG-2025-0745-M, FACTURAS 19824-19825 Y DEMÁS DCTOS. </t>
  </si>
  <si>
    <t xml:space="preserve">EMPRESA ELECTRICA REGIONAL CENTRO SUR CA: PAGO SERVICIOS BÁSICOS (ENERGÍA ELÉCTRICA) PROVINCIA DE AZUAY SPE-0195-2025, CONSUMO MARZO-2025 SEGUN MEMORANDO CTE-DAF-SG-2025-0753-0752-M. ANEXO: FACT#44561835, MEMO CTE-DAF-C-2025-0775-M Y OTROS DOC DE SOPORTE. </t>
  </si>
  <si>
    <t xml:space="preserve">EMPRESA PUBLICA MUNICIPAL DE AGUA POTABLE Y ALCANTARILLADO DE DAULE EMAPA EP: PAGO SERVICIOS BÁSICOS AGUA POTABLE PROVINCIA DEL GUAYAS SPA-096-2025, , CONSUMO ABRIL 2025SEGUN MEMORANDO CTE-DAF-SG-2025-0751-0750-M. ANEXO: FACT#1425190-1425679, MEMO CTE-DAF-C-2025-0774-M Y OTROS DOC SOPORTE. </t>
  </si>
  <si>
    <t>1425190-1425679</t>
  </si>
  <si>
    <t xml:space="preserve">EMPRESA ELECTRICA REGIONAL CENTRO SUR CA: PAGO SERVICIOS BÁSICOS (ENERGÍA ELÉCTRICA) PROVINCIA DE AZUAY SPE-0192-2025, CONSUMO MARZO-2025 SEGUN MEMORANDO CTE-DAF-SG-2025-0746-0740-M. ANEXO: FACT#001-003-044467261, MEMO CTE-DAF-C-2025-0548-M Y OTROS DOC DE SOPORTE. </t>
  </si>
  <si>
    <t>001-003-044467261</t>
  </si>
  <si>
    <t xml:space="preserve">EMPRESA ELECTRICA REGIONAL CENTRO SUR CA: PAGO SERVICIOS BÁSICOS (ENERGÍA ELÉCTRICA) PROVINCIA DE AZUAY SPE-0193-2025, CONSUMO MARZO-2025 SEGUN MEMORANDO CTE-DAF-SG-2025-0747-0741-M. ANEXO: FACT# 001-003-044465220, MEMO CTE-DAF-C-2025-0772-M Y OTROS DOC DE SOPORTE. </t>
  </si>
  <si>
    <t xml:space="preserve"> 001-003-044465220</t>
  </si>
  <si>
    <t xml:space="preserve">CNEL.- PAGO POR SERVICIO DE ENERGÍA ELÉCTRICA EN LA PROVINCIA DE MANABÍ CONSUMO DE MARZO 2025, C.U.E 1108697328 ADJ MEMO CTE-DAF-C-2025-0763-M, CTE-DAF-P-2025-0551-M, CTE-DAF-SG-2025-0761-M, FACTURA 3067972 Y DEMÁS DCTOS. </t>
  </si>
  <si>
    <t xml:space="preserve">CORPORACION NACIONAL DE TELECOMUNICACIONES CNT EP.-TELEFONÍA FIJA PROV.STA ELENA CONSUMO DE MARZO 2025- SEGÚN MEMO NRO.CTE-DAF-2025-0532-M Y CTE-DAF-SG-2025-0732-M MEMO N° CTE-DAF-2025-0532-M MEO N°CTE-DAF-C-2025- FACTUR 236968932 AL 236968941 MEMO N°CTE-DAF-C-2025-0770-M CUR N° 1546 </t>
  </si>
  <si>
    <t xml:space="preserve">CENTRO SUR CA.- PAGO POR SERVICIO DE ENERGÍA ELÉCTRICA EN LA PROVINCIA DE AZUAY, CONSUMO MARZO 2025 C.U.E 0505032719 ADJ MEMO CTE-DAF-C-2025-0771-M, CTE-DAF-P-2025-0550-M, CTE-DAF-SG-2025-0749-M, FACTURA 44692494 Y DEMÁS DCTOS. </t>
  </si>
  <si>
    <t xml:space="preserve">CORPORACION NACIONAL DE TELECOMUNICACIONES CNT EP.- TELEFONIA FIJA POR CONSUMO DEL MES DE MARZO 2025- MEMO NRO.CTE-DAF-2025-0528-M Y MEMO NRO.CTE-DAF-SG-2025-0732-M MEMO N° CTE-DAF-2025-0528-M MEMO N° CTE-DAF-C-2025-0736-M FACT 236968300-236968303 CUR N° 1550 </t>
  </si>
  <si>
    <t>236968300-236968303</t>
  </si>
  <si>
    <t xml:space="preserve">GOBIERNO AUTONOMO DESCENTRALIZADO MUNICIPAL DEL CANTON NARANJAL -PAGO AGUA POTABLE PROVINCIA DEL GUAYAS, CONSUMO DICIEMBRE 2024 HASTA MARZO 2025 MEMORANDO CTE-DAF-SG-2025-0729-M, CTE-DAF-SG-2025-0728-M. Y MEMO N|CTE-DAF-P-2025-0526-M MEMO N°CTE-DAF-C-2025-0777-M FACT 6816-6815 CUR N° 1551 </t>
  </si>
  <si>
    <t>6816-6815</t>
  </si>
  <si>
    <t>EMPRESA PUBLICA MUNICIPAL DE AGUA POTABLE Y ALCANTARILLADO SANITARIO DEL CANTON JIPIJAPA</t>
  </si>
  <si>
    <t xml:space="preserve">EMPRESA PUBLICA MUNICIPAL DE AGUA POTABLE Y ALCANTARILLADO SANITARIO DEL CANTON JIPIJAPA -PAGO AGUA POTABLE PROVINCIA DE MANABI, CONSUMO FEBRERO-MARZO 2025 MEMORANDO CTE-DAF-SG-2025-0755-M, CTE-DAF-SG-2025-0754-M. MEMO N°CTE-DAF-P-2025-0544-M MEMO N|CTE-DAF-C-2025-0769-M FACT 669251 CUR N° 1553 </t>
  </si>
  <si>
    <t xml:space="preserve">GOBIERNO AUTÓNOMO DESCENTRALIZADO MUNICIPAL DEL CANTÓN EL PAN -PAGO AGUA POTABLE PROVINCIA DEL AZUAY, CONSUMO DIC-2024 A MAR-2025. MEMORANDO CTE-DAF-SG-2025-0739-M, CTE-DAF-SG-2025-0737-M MEMO N°CTE-DAF-P-2025-0536-M MEMO N|CTE-DAF-C-2025-0780-M FACT 24271 CUR N° 1555 </t>
  </si>
  <si>
    <t xml:space="preserve">COMBUSTIBLE PRECIO FIJO PARA CHONE </t>
  </si>
  <si>
    <t xml:space="preserve">ATIMASA S.A.-SERVICIO DE ABASTECIMIENTO DE COMBUSTIBLE PRECIO FIJO PARA CHONE CONTRATO DE PROCEMIENTO ESPECIAL NRO.PE-CTE-2024-005 PERIODO MARZO-2025 FACT 27382 MEMO N° CTE-DAF-2025-0564-M MEMO N°DAF-C-2025-0744-M CUR N° 1475 </t>
  </si>
  <si>
    <t>PAGO DE LA DECIMA TERCERA Y DECIMA CUARTA REMUNERACION</t>
  </si>
  <si>
    <t xml:space="preserve">[P:04 T:DT A:2025] 068-9999-0000-COMISION DE TRANSITO DEL ECUADOR- NOMINA DE PAGO DE LAS DECIMA TERCERA Y DECIMA CUARTA REMUNERACION MENSUALIZADA CORRESPONDIENTE AL MES DE ABRIL DE 2025 DEL PERSONAL DE LA CTE. </t>
  </si>
  <si>
    <t>0960001380001</t>
  </si>
  <si>
    <t>GOBIERNO AUTONOMO DESCENTRALIZADO MUNICIPAL DE SALINAS</t>
  </si>
  <si>
    <t>PAGO DE TASAS DE CONTRIBUCION</t>
  </si>
  <si>
    <t xml:space="preserve">GAD MUNICIPAL DE SALINAS.- PAGO DE TASAS DE CONTRIBUCIÓN AÑO 2025 CÓDIGO CATASTRAL 3-1-5-34-1-0 DEL CANTÓN SALINAS PROV. DE SANTA ELENA, SEGÚN MEMO No.CTE-DAF-I-2025-0114-M, OFICIO NRO. GADMCS-DFIN-2025-0432-OF, MEMO CTE-DAF-C-2025-0758-M, CTE-DAF-P-2025-0514-M Y DEMÁS DOCUMENTOS. </t>
  </si>
  <si>
    <t>0960006340001</t>
  </si>
  <si>
    <t>GOBIERNO AUTONOMO DESCENTRALIZADO MUNICIPAL DEL CANTON LA LIBERTAD</t>
  </si>
  <si>
    <t xml:space="preserve">GOBIERNO AUTONOMO DESCENTRALIZADO MUNICIPAL DEL CANTON LA LIBERTAD -PAGO DE PREDIOS DEL CANTÓN LA LIBERTAD PROV DEL GUAYAS SEGÚN MEMO No.CTE-DPGY-2025-0109-M MEMO CTE-DP-2025-0247-M y AUT. DEL GASTO EN MEMO No.CTE-SDE-2025-0074-M, MEMO N°CTE-DAF-I-2025-0113-M MEMO N°CTE-DAF-C-2025-0757-M SE ADJTA DC </t>
  </si>
  <si>
    <t>REVISION DE VEHICULOS CON DIGITO 6</t>
  </si>
  <si>
    <t xml:space="preserve">SERVICIO DE RENTAS INTERNAS.- PAGO DE MATRICULACIÓN DE VEHÍCULOS CON EL DÍGITO 6 SEGÚN MEMO NRO. CTE-DAF-MA-2025-0211-M MEMO NRO.CTE-DAF-MA-2025-0211-M SE ADJ. ANEXO 1 MEMO N°CTE-DAF-P-2025-0541-M MEMO N| CTE-DAF-C-2025-0759-M SE ADJTA DCTOS DE SOPORTE </t>
  </si>
  <si>
    <t>JUNTA ADMINISTRADORA DE AGUA POTABLE DE LENTAG</t>
  </si>
  <si>
    <t xml:space="preserve">JUNTA ADMINISTRADORA DE AGUA POTABLE DE LENTAG: PAGO AGUA POTABLE PROV DEL AZUAY SPA-092-2025 CONSUMO FEB Y MAR 2025, SEGUN MEMO CTE-DAF-SG-2025-0738-0736-M. ANEXO: FACT#13694-14172, MEMO CT-DAF-C-2025-0747-M Y OTROS DOC SOPORTE </t>
  </si>
  <si>
    <t>13694-14172</t>
  </si>
  <si>
    <t xml:space="preserve">ATIMASA.- PAGO DEL CONTRATO Nro. COTS-CTE-2024-001 SERVICIO ABASTECIMIENTO DE COMBUSTIBLE PRECIO VARIABLE PARA UNIDADES MÓVILES DE CTE, REF CANTON PORTOVIEJO POR EL MES NOVIEMBRE-2024. ADJ MEMO CTE-DAF-C-2025-0750-M, CTE-DAF-2025-0567-M, FACT 27331-27333-27334 Y DEMAS DOCTOS. </t>
  </si>
  <si>
    <t>27331-27333-27334</t>
  </si>
  <si>
    <t>NOMINA DE UNIFORMADOS 2025</t>
  </si>
  <si>
    <t xml:space="preserve">[P:04 T:NO A:2025] 068-9999-0000-COMISION DE TRANSITO DEL ECUADOR- NOMINA DE SUELDO DEL MES DE ABRIL DE 2025 DE LOS SEÑORES UNIFORMADOS CASTRO JIMENEZ VICTOR LEONARDO Y RUIZ BAJANA JOSE LUIS QUIENES REINTEGRAN A LA INSTITUCION A PARTIR DEL 24 DE ABRIL DE 2025 </t>
  </si>
  <si>
    <t>099324370100</t>
  </si>
  <si>
    <t xml:space="preserve">VERIFBUCAY S.A..- PAGO DE REVISIÓN TÉCNICA VEHICULAR 2025 DE LOS VEHÍCULOS CON EL DÍGITO 6 SEGÚN MEMO NRO.CTE-DAF-MA-2025-0210-M MEMO NRO.CTE-DAF-MA-2025-0210-M SE ADJ.ANEXO 1 MEMO N°CTE-DAF-P-2025-0542-M MEMO N°CTE-DAF-C-2025-0760-M ADJTO DCTOS DE SOPORTE </t>
  </si>
  <si>
    <t>CORPORACION NACINAL DE TELECOMUNICACIONES CNT EP</t>
  </si>
  <si>
    <t xml:space="preserve">CORPORACION NACIONAL DE TELECOMUNICACIONES CNT EP.-PAGO TELEFONÍA FIJA CONSUMO DEL MES DE MARZO-2025 FACTURAS 236968247 al 236984310 SEGÚN MEMO NRO. CTE-DAF-2025-0538-M Y MEMO NRO. CTE-DAF-SG-2025-0732-M. MEMO N° CTE-DAF-SG-2025-0732-M MEMO N° CTE-DAF-C-2025-0736-M CUR N° 1496 </t>
  </si>
  <si>
    <t xml:space="preserve">CNT EP: PAGO TELEFONÍA FIJA CONSUMO MARZO-2025 SPT-041-2025 SEGUN MEMO CTE-DAF-SG-2025-0538-MEMO CTE-DAF-SG-2025-0732-M. ANEXO 34 FACTURAS, MEMO CTE-DAF-C-2025-0736-M Y OTROS DOC SOPORTES. </t>
  </si>
  <si>
    <t xml:space="preserve">CNT EP: PAGO SERV.TELEFONÍA FIJA SPT-41 CONSUMO MARZO 2025 ANEXO SEGUN MM CTE-DAF-SG-2025-732-M,CTE-DAF-C-2025-0736-M FACT#236968288-968258-968250-984326-968282-968272-968268-968281-968283-968264-984323-968284-968274-979976-968256-984325-979975-968291-968261-968289-968253-968257-968259-968260-968251 </t>
  </si>
  <si>
    <t xml:space="preserve">CNT EP.- PAGO POR SERVICIO DE TELEFONÍA FIJA EN LA PROVINCIA DEL GUAYAS, CONSUMO MARZO 2025, ADJ MEMO CTE-DAF-C-2025-0736-M, CTE-DAF-P-2025-0534-M, CTE-DAF-SG-2025-0732-M, CTE-DAF-2025-0538-M, 35 FACTURAS Y DEMÁS DCTOS. </t>
  </si>
  <si>
    <t>LIQUIDACION DE ENCARGO DE ABRIL 2025</t>
  </si>
  <si>
    <t xml:space="preserve">[P:04 T:SE A:2025] 068-9999-0000-COMISION TRANSITO DEL ECUADOR-LIQUIDACION DE ENCARGO ABRIL 2025 JARA SALAZAR RICHARD, VILLEGAS MOSQUERA MILDRED, ZEA MEDINA JORGE, YEPEZ MARTINEZ FERNANDO, CORTEZ ABID SAAB CARLOS, GARCIA MEDINA PEDRO Y ALVARADO CABRERA ERICK. </t>
  </si>
  <si>
    <t xml:space="preserve">CORPORACION NACIONAL DE TELECOMUNICACIONES CNT EP.-PAGO TELEFONÍA FIJA CONSUMO DEL MES DE MARZO-2025 FACTURAS 236968254 al 236984324 SEGÚN MEMO NRO. CTE-DAF-2025-0538-M Y MEMO NRO. CTE-DAF-SG-2025-0732-M. MEMO N° CTE-DAF-SG-2025-0732-M MEMO N° CTE-DAF-C-2025-0736-M CUR N° 1499 </t>
  </si>
  <si>
    <t>236968254 AL 236984324</t>
  </si>
  <si>
    <t xml:space="preserve">CORPORACION NACIONAL DE TELECOMUNICACIONES CNT EP.-PAGO TELEFONÍA FIJA CONSUMO DEL MES DE MARZO-2025 FACTURAS 236968255 al 236984315 SEGÚN MEMO NRO. CTE-DAF-2025-0538-M Y MEMO NRO. CTE-DAF-SG-2025-0732-M. MEMO N° CTE-DAF-SG-2025-0732-M MEMO N° CTE-DAF-C-2025-0736-M CUR N° 1501 </t>
  </si>
  <si>
    <t xml:space="preserve">CORPORACION NACIONAL DE TELECOMUNICACIONES CNT EP.-PAGO TELEFONÍA FIJA CONSUMO DEL MES DE MARZO-2025 FACTURAS 236968252 al 236984321 SEGÚN MEMO NRO. CTE-DAF-2025-0538-M Y MEMO NRO. CTE-DAF-SG-2025-0732-M. MEMO N° CTE-DAF-SG-2025-0732-M MEMO N° CTE-DAF-C-2025-0736-M CUR N° 1502 </t>
  </si>
  <si>
    <t xml:space="preserve"> 236968252 al 236984321</t>
  </si>
  <si>
    <t xml:space="preserve">CORPORACION NACIONAL DE TELECOMUNICACIONES CNT EP.- TELEFONÍA FIJA PROVINCIA DEL ORO POR CONSUMO DEL MES DE MARZO 2025 MEMO NRO.CTE-DAF-2025-0534-M SEGÚN MEMO NRO.CTE-DAF-2025-0534-M FACTURAS -236968945 AL 236968947 MEMO N°CTE-DAF-C-2025- 0736-m CUR N° 1503 </t>
  </si>
  <si>
    <t>-236968945 AL 236968947</t>
  </si>
  <si>
    <t xml:space="preserve">CNT EP.- PAGO POR SERVICIO DE TELEFONÍA FIJA EN LA PROVINCIA DE LOS RIOS, CONSUMO MARZO 2025, ADJ MEMO CTE-DAF-C-2025-0736-M, CTE-DAF-P-2025-0534-M, CTE-DAF-SG-2025-0732-M, CTE-DAF-2025-0535-M, 7 FACTURAS Y DEMÁS DCTOS. </t>
  </si>
  <si>
    <t xml:space="preserve">CORPORACION NACIONAL DE TELECOMUNICACIONES CNT EP.-PAGO TELEFONÍA FIJA CONSUMO DEL MES DE MARZO-2025 FACTURAS 236979977 SEGÚN MEMO NRO. CTE-DAF-2025-0538-M Y MEMO NRO. CTE-DAF-SG-2025-0732-M. MEMO N° CTE-DAF-SG-2025-0732-M MEMO N° CTE-DAF-C-2025-0736-M CUR N° 1505 </t>
  </si>
  <si>
    <t xml:space="preserve">CNT EP.- PAGO POR SERVICIO DE TELEFONÍA FIJA EN LA PROVINCIA DEL GUAYAS, CONSUMO MARZO 2025, ADJ MEMO CTE-DAF-C-2025-0736-M, CTE-DAF-P-2025-0534-M, CTE-DAF-SG-2025-0732-M, CTE-DAF-2025-0527-M, 3 FACTURAS Y DEMÁS DCTOS. </t>
  </si>
  <si>
    <t xml:space="preserve">CNT EP.- PAGO POR SERVICIO DE TELEFONÍA FIJA EN LA PROVINCIA DEL GUAYAS, CONSUMO MARZO 2025, ADJ MEMO CTE-DAF-C-2025-0736-M, CTE-DAF-P-2025-0534-M, CTE-DAF-SG-2025-0732-M, CTE-DAF-2025-0536-M, 3 FACTURAS Y DEMÁS DCTOS. </t>
  </si>
  <si>
    <t xml:space="preserve">CNT EP.- PAGO POR SERVICIO DE TELEFONÍA FIJA EN LA PROVINCIA DEL AZUAY, CONSUMO MARZO 2025, ADJ MEMO CTE-DAF-C-2025-0736-M, CTE-DAF-P-2025-0534-M, CTE-DAF-SG-2025-0732-M, CTE-DAF-2025-0526-M, 2 FACTURAS Y DEMÁS DCTOS. </t>
  </si>
  <si>
    <t xml:space="preserve">CNT EP.- PAGO POR SERVICIO DE TELEFONÍA FIJA EN LA PROVINCIA DE MANABI, CONSUMO MARZO 2025, ADJ MEMO CTE-DAF-C-2025-0736-M, CTE-DAF-P-2025-0534-M, CTE-DAF-SG-2025-0732-M, CTE-DAF-2025-0530-M, 5 FACTURAS Y DEMÁS DCTOS. </t>
  </si>
  <si>
    <t>010208779890001</t>
  </si>
  <si>
    <t>MUÑOZ BRAVO FREDDY ARTURO</t>
  </si>
  <si>
    <t>ADQUISION DE SUMINISTROS DE OFICINA</t>
  </si>
  <si>
    <t xml:space="preserve">MUÑOZ BRAVO FREDDY ARTURO(SYSCOMP), ADQUISICION DE MATERIAL DE IMPRESIÓN (TONER) SEGÚN OC CE-20250002809769 Y OC CE-20250002809772 SOL.MEDIANTE MEMO NRO. CTE-DAF-B-2025-0120-M AUTORIZADO POR DIRECTOR ADM. FIN. E CPA. ERICK JOEL ALVARADO CABRERA Y EL LÍDER BOD. NESTOR BASANTES </t>
  </si>
  <si>
    <t>JUNTA ADMINISTRADORA DE AGUA POTABLE SISTEMA REGIONAL COMUNITARIO BOLICHE KM 26</t>
  </si>
  <si>
    <t xml:space="preserve">JUNTA ADMINISTRADORA DE AGUA POTABLE SISTEMA REGIONAL COMUNITARIO BOLICHE KM 26.- PAGO POR SERVICIO DE AGUA POTABLE PROVINCIA DEL GUAYAS, CONSUMO FEBRERO Y MARZO 2025 ADJ MEMO CTE-DAF-C-2025-0726-M, CTE-DAF-P-2025-0527-M, CTE-DAF-SG-2025-0719-M, FACTURAS 86468-85838-88267-87681 Y DEMÁS DCTOS. </t>
  </si>
  <si>
    <t>86468-85838-88267-87681</t>
  </si>
  <si>
    <t>ABASTECIMIENTO DE COMBUSTIBLE PRECIO VARIABLE PARA UNIDADES MÓVILES DE CTE, CANTON SANTA ELENA</t>
  </si>
  <si>
    <t xml:space="preserve">ATIMASA S.A: PAGO CONTRATO Nro. COTS-CTE-2024-001 SERVICIO ABASTECIMIENTO DE COMBUSTIBLE PRECIO VARIABLE PARA UNIDADES MÓVILES DE CTE, CANTON SANTA ELENA MES NOVIEMBRE 2024. ANEXO: FACT #27323-27324, MEMO CTE-DAF-C-2025-761-M, CTE-DAF-2025-0579-M Y OTROS DOC SOPORTES. </t>
  </si>
  <si>
    <t>27323-27324</t>
  </si>
  <si>
    <t xml:space="preserve">EPMAPAP: PAGO SERVICIOS BÁSICOS AGUA POTABLE PROVINCIA DE MANABI SPA-087-2025, CONSUMO MARZO 2025 SEGUN MEMORANDO CTE-DAF-SG-2025-0724-0722-M. ANEXO: FACT#001-001-000050764, MEMO CTE-DAF-C-2025-0743-M Y OTROS DOC SOPORTE. </t>
  </si>
  <si>
    <t>001-001-000050764</t>
  </si>
  <si>
    <t>ABASTECIMIENTO DE COMBUSTIBLE PRECIO VARIABLE PARA UNIDADES MÓVILES DE CTE, REF CANTON STO. DOMINGO</t>
  </si>
  <si>
    <t xml:space="preserve">ATIMASA.- PAGO DEL CONTRATO Nro. COTS-CTE-2024-001 SERVICIO ABASTECIMIENTO DE COMBUSTIBLE PRECIO VARIABLE PARA UNIDADES MÓVILES DE CTE, REF CANTON STO. DOMINGO POR EL MES NOVIEMBRE-2024. ADJ MEMO CTE-DAF-C-2025-0764-M, CTE-DAF-2025-0580-M, FACT 27322-28641 Y DEMAS DOCTOS. </t>
  </si>
  <si>
    <t>27322-28641</t>
  </si>
  <si>
    <t>JURADO VILLAGOMEZ EDISON ANCIZAR</t>
  </si>
  <si>
    <t>ADQUISION DE CINTAS DE EMBALAJE</t>
  </si>
  <si>
    <t xml:space="preserve">JURADO VILLAGOMEZ EDISON ANCIZAR ,ADQUISICION DE CINTAS DE EMBALAJE TRANSPARENTE SEGÚN OC CE-20250002808898 SOL.MEDIANTE MEMO NRO. CTE-DAF-B-2025-0134-MAUTORIZADO POR DIRECTOR ADM. FIN.(E)CPA. ERICK JOEL ALVARADO CABRERA Y EL LÍDER BOD. NESTOR BASANTES </t>
  </si>
  <si>
    <t>0990503397001</t>
  </si>
  <si>
    <t>AGENCIA DE VIAJES G 1 C LTDA</t>
  </si>
  <si>
    <t>CONTRATO DE MENOR CUANTIA DE SERVICIOS</t>
  </si>
  <si>
    <t>SERVICIO DE AGENCIA DE VIAJE PARA PROVISION DE PASAJES AEREOS</t>
  </si>
  <si>
    <t>MCS-CTE-2024-001</t>
  </si>
  <si>
    <t xml:space="preserve">AGENCIA DE VIAJES G 1 C LTDA.- PAGO #6 DEL CONTRATO DE MENOR CUANTIA DE SERVICIOS MCS-CTE-2024-001 "CONTRATACIÓN DEL SERVICIO DE UNA AGENCIA DE VIAJES EMISIÓN DE PASAJES AÉROS NACIONALES PARA CTE" DE MARZO 2025, MEMO CTE-DAF-C-2025-0852-M, CTE-DAF-I-2025-0149-M, FACTURAS 38051-38052 </t>
  </si>
  <si>
    <t>38051-38052</t>
  </si>
  <si>
    <t xml:space="preserve">AGENCIA DE VIAJES G 1 C LTDA.- PAGO #7 DEL CONTRATO DE MENOR CUANTIA DE SERVICIOS MCS-CTE-2024-001 "CONTRATACIÓN DEL SERVICIO DE UNA AGENCIA DE VIAJES EMISIÓN DE PASAJES AÉROS NACIONALES PARA CTE" DE ABRIL 2025, MEMO CTE-DAF-C-2025-0855-M, CTE-DAF-I-2025-0144-M, FACTURAS 38053-38054 </t>
  </si>
  <si>
    <t>38053-38054</t>
  </si>
  <si>
    <t>NMINA DE CARRION  CEBALLOS</t>
  </si>
  <si>
    <t xml:space="preserve">[P:04 T:LI A:2025] 068-9999-0000-COMISION DE TRANSITO DEL ECUADOR- SUELDO DEL MES DE ABRIL DE 2025 DEL SEÑOR CARRION CEBALLOS PATRICIO ANDRES </t>
  </si>
  <si>
    <t>N /A</t>
  </si>
  <si>
    <t>NOMINA DE BYRON ZAMBRANO</t>
  </si>
  <si>
    <t xml:space="preserve">[P:04 T:LI A:2025] 068-9999-0000-COMISION DE TRANSITO DEL ECUADOR- SUELDO DEL MES DE ABRIL DE 2025 DEL SEÑOR ZAMBRANO ZAMBRANO BAYRON JAVIER CORRESPONDIENTES A LOS DIAS DEL 1 AL 13 DE ABRIL CON EL CARGO DE DIGITADOR RECAUDADOR </t>
  </si>
  <si>
    <t>NOMINA DE ABRIL 2025</t>
  </si>
  <si>
    <t xml:space="preserve">[P:04 T:NO A:2025] 068-9999-0000-COMISION DE TRANSITO DEL ECUADOR- NOMINA DE SUELDO DEL MES DE ABRIL DE 2025 DEL PERSONAL CIVIL Y UNIFORMADO </t>
  </si>
  <si>
    <t>DIFERENCIA DE APORTE PATRONAL</t>
  </si>
  <si>
    <t xml:space="preserve">[P:04 T:AJ A:2025] 068-9999-0000-COMISION DE TRANSITO DEL ECUADOR- PAGO DE DIFERENCIA DE APORTE PATRONAL DEL 2% DEL PERSONAL CIVIL CON ESCALA CTG, CON RMU INFERIOR A 527, NOMINA DE SUELDO ABRIL 2025 </t>
  </si>
  <si>
    <t>SERVICIO BASICOS</t>
  </si>
  <si>
    <t xml:space="preserve">EMPRESA PUBLICA MUNICIPAL DE AGUA POTABLE Y ALCANTARILLADO DE SANTO DOMINGO -PAGO AGUA POTABLE PROVINCIA DE SANTO DOMINGO, CONSUMO MARZO-2025. MEMORANDO CTE-DAF-SG-2025-0735-M, CTE-DAF-SG-2025-0733-M MEMO N°CTE-DAF-P-2025-0538-M MEM N°CTE-DAF-C-2025-0781-M FACT12362546 CUENTA 94435 CUR N° 1557 </t>
  </si>
  <si>
    <t>INTERNATIONAL WATER SERVICES GUAYAQUIL  INTERAGUA C. LTDA</t>
  </si>
  <si>
    <t xml:space="preserve">INTERNATIONAL WATER SERVICES GUAYAQUIL INTERAGUA C. LTDA-PAGO DE RECOLECCIÓN DE BASURA- PROVINCIA DEL GUAYAS- CORRESPONDIENTE A CONSUMO DE ABRIL 2025, SPA-099-2025MEMO CTE-DAF-SG-2025-0767-M, MEMORANDO CTE-DAF-SG-2025-0763-M YMEMO N°CTE-DAF-P-2025-0561-M MEMO N°CTE-C-2025-0788-M ADJTOS DCTOS </t>
  </si>
  <si>
    <t>0760050870001</t>
  </si>
  <si>
    <t>EMPRESA PUBLICA DE AGUA POTABLE Y ALCANTARILLADO DEL CANTON EL GUABO EPAAGUA</t>
  </si>
  <si>
    <t xml:space="preserve">EMPRESA PUBLICA DE AGUA POTABLE Y ALCANTARILLADO DEL CANTON EL GUABO EPAAGUA-PAGO AGUA POTABLE PROVINCIA DE EL ORO, CONSUMO NOV Y DIC-2024 MEMO CTE-DAF-SG-2025-0766-M, CTE-DAF-SG-2025-0762-M MEMO N°CTE-DAF-P-2025-0559-M MEMO N°CTE-DAF-C-2025-0787-M FACT 11953 Y 15545 MEDIDOR Q23HA4853E CUR N° 1563 </t>
  </si>
  <si>
    <t>11953 Y 15545</t>
  </si>
  <si>
    <t xml:space="preserve">GAD MUNICIPAL DEL CANTON EL TRIUNFO.- PAGO POR SERVICIOS DE AGUA POTABLE POR CONSUMOS DE MARZO 2025 MEMO CTE-DAF-C-2025-0786-M, CTE-DAF-P-2025-0553-M, CTE-DAF-SG-2025-0779-M, FACTURA 596 Y DEMÁS DCTOS DE SOPORTE. </t>
  </si>
  <si>
    <t xml:space="preserve">EPMAPALS.- PAGO POR SERVICIO DE AGUA POTABLE LOMAS DE SARGENTILLO CONSUMO DE MARZO 2025 ADJ MEMO CTE-DAF-C-2025-0789-M, CTE-DAF-P-2025-0558-M, CTE-DAF-SG-2025-0778-M, FACTURA 6189 Y DEMÁS DCTOS DE SOPORTE. </t>
  </si>
  <si>
    <t xml:space="preserve">INTERAGUA C. LTDA.- PAGO POR SERVICIO DE AGUA POTABLE PROVINCIA DEL GUAYAS CONSUMO MARZO 2025 SUMINISTRO 891401 ADJ MEMO CTE-DAF-C-2025-0792-M, CTE-DAF-P-2025-0555-M, CTE-DAF-SG-2025-0772-M, FACTURA 64390155 Y DEMÁS DCTOS DE SOPORTE. </t>
  </si>
  <si>
    <t xml:space="preserve">[P:05 T:JU A:2025] 068-9999-0000-COMISION DE TRANSITO DEL ECUADOR-PAGO DE TRANSFERENCIA SOLIDARIA DEL MES DE ENERO DE 2025 DEL SENOR DAVILA GUZMAN WALTER ARTURO. </t>
  </si>
  <si>
    <t xml:space="preserve">[P:05 T:JU A:2025] 068-9999-0000-COMISION DE TRANSITO DEL ECUADOR-PAGO DE TRANSFERENCIA SOLIDARIA DEL MES DE FEBRERO DE 2025 DEL SENOR DAVILA GUZMAN WALTER ARTURO. </t>
  </si>
  <si>
    <t>PAGO DE TRANSFERENCIA SOLIDARIA DEL MES DE MARZO</t>
  </si>
  <si>
    <t xml:space="preserve">[P:05 T:JU A:2025] 068-9999-0000-COMISION DE TRANSITO DEL ECUADOR-PAGO DE TRANSFERENCIA SOLIDARIA DEL MES DE MARZO DE 2025 DEL SENOR DAVILA GUZMAN WALTER ARTURO. </t>
  </si>
  <si>
    <t>PAGO DE TRANSFERENCIA SOLIDARIA DEL MES DE ABRIL</t>
  </si>
  <si>
    <t xml:space="preserve">[P:05 T:JU A:2025] 068-9999-0000-COMISION DE TRANSITO DEL ECUADOR-PAGO DE TRANSFERENCIA SOLIDARIA DEL MES DE ABRIL DE 2025 DE LOS SENORES DAVILA GUZMAN WALTER ARTURO Y LENIS RUBIO JOFFRE ARMANDO. </t>
  </si>
  <si>
    <t xml:space="preserve">EMPRESA PUBLICA MUNICIPAL DE TELECOMUNICACIONES, AGUA POTABLE, ALCANTARILLADO Y SANEAMIENTO DE CUENCA ETAPA EP: PAGO DE AGUA POTABLE SPA-103-2025 CONSUMO DE MARZO 2025 SEGÚN MEMO NRO.CTE-DAF-SG-2025-0773-0770-M. ANEXO: FACT#001-003-049649903, MEMO CTE-DAF-C-2025-0791-M Y OTROS DOC DE SOPORTES. </t>
  </si>
  <si>
    <t>001-003-049649903,</t>
  </si>
  <si>
    <t xml:space="preserve">EMPRESA PUBLICA MUNICIPAL DE AGUA POTABLE Y ALCANTARILLADO DE SANTO DOMINGO EP: PAGO SERVICIOS BÁSICOS (AGUA POTABLE) PROV DE SANTO DOMINGO SPA-101-2025, CONSUMO MARZO-2025, SEGUN MEMORANDO CTE-DAF-SG-2025-0769-0765-M. ANEXO: FACT#12413684, MEMO CTE-DAF-C-2025-0790-M Y OTROS DOC DE SOPORTE </t>
  </si>
  <si>
    <t xml:space="preserve">CNEL EP.- PAGO POR SERVICIO DE ENERGÍA ELÉCTRICA EN LA PROVINCIA DE MANABÍ, CONSUMO MARZO 2025 C.U.E. 1108649907 MEMO CTE-DAF-C-2025-0797-M, CTE-DAF-P-2025-0569-M, CTE-DAF-SG-2025-0783-M, FACTURA 3339246 Y DEMÁS DCTOS DE SOPORTE. </t>
  </si>
  <si>
    <t xml:space="preserve">INTERNATIONAL WATER SERVICES GUAYAQUIL INTERAGUA C. LTDA.-PAGO AGUA POTABLE PROVINCIA DEL GUAYAS, CONSUMO OCTUBRE-2024. SPA-105-2025, MEMORANDO CTE-DAF-SG-2025-0785-M, CTE-DAF-SG-2025-0784-M MEMO N°CTE-DAF-P-2025-0567-M MEMO N°CTE-DAF-C-2025-0794-M FACT 61427151 CONTRATO 891401 CUR N° 1575 </t>
  </si>
  <si>
    <t xml:space="preserve">CNEL.- PAGO ENERGÍA ELÉCTRICA-PROVINCIA DE MANABÍ POR CONSUMO DEL SUMI 200053024374 DE CODIGO UNICO ELECTRICO 1107546856 POR CONSUMO DE MARZO MEMO NRO.CTE-DAF-SG-2025-0774-M Y MEMO NRO.CTE-DAF-SG-2025-0771-M. FACT#033-999-003336064. MEMO NCTE-DAF-P-2025-0557-M MEMO NCTE-DAF-C-2025-0793-M CUR 1576 </t>
  </si>
  <si>
    <t xml:space="preserve">CNEL EP: PAGO SERVICIOS BÁSICOS (ENERGÍA ELÉCTRICA) PROVINCIA DE MANABÍ SPE-0198-2025, CONSUMO MARZO Y ABRIL 2025 SEGUN MEMORANDO CTE-DAF-SG-2025-0780-0777-M. ANEXO: FACT#3336067-3336067, MEMO CTE-DAF-C-2025-0795-M Y OTROS DOC SOPORTE. </t>
  </si>
  <si>
    <t>3336067-3336067</t>
  </si>
  <si>
    <t xml:space="preserve">MATEO GUARANDA CESAR.- PAGO # 3 DEL CONTRATO No. 007-DATH-CTE-2025 DE SERVICIOS PROFESIONALES, DE ABRIL 2025 SE ADJ. MEMO-CTE-DAF-C-2025-0800-M, CTE-CTTTSV-DAIT-2025-0035-M, FACTURA 209, INFORME DE ACTIVIDADES, Y DEMÁS DOCUMENTOS DE SOPORTE. </t>
  </si>
  <si>
    <t xml:space="preserve">CNEL EP -PAGO SERVICIOS BÁSICOS (ENERGÍA ELÉCTRICA) PROV DE LOS RÍOS SPE-0204-2025 CONSUMO MARZO-2025 SEGUN MEMORANDO CTE-DAF-SG-2025-0795-0791-M. ANEXO FACT#1910530, MEMO CTE-DAF-C-2025-0799-M Y OTROS DOC. SOPORTE. </t>
  </si>
  <si>
    <t>LIQUIDACION DE HABERES DE SAONA RAHON ALEJANDRO</t>
  </si>
  <si>
    <t xml:space="preserve">[P:05 T:LI A:2025] 068-9999-0000-COMISION DE TRANSITO DEL ECUADOR-LIQUIDACION DE HABERES DEL EX SERVIDOR SAONA ROHON ALEJANDRO ANTONIO, QUIEN DESEMPENO EL CARGO DE ANALISTA DE TECNOLOGIA DE LA INFORMACION Y COMUNICACIÓN 1, HASTA EL 31 DE ENERO DE 2025. </t>
  </si>
  <si>
    <t>MEDICO PERITO LOGISTA</t>
  </si>
  <si>
    <t xml:space="preserve">AGUAYO ADUM XAVIER LLAPUR.- CONTRATACIÓN DE MÉDICO PERITO LEGISTA SERVICIOS PROFESIONALES PERIODO ABRIL 2025 MEMO NRO.CTE-DATH-2025-0905-M. CONTRATO DE SERVICIOS PROFESIONALES NRO.005-DATH-CTE-2025. MEMO N°CTE-CTTTSV-DCOTTTSV-2025-0422-M MEMO N°CTE-DAF-C-2025-801-M FACT 5 CUR 1589 </t>
  </si>
  <si>
    <t xml:space="preserve">INTERAGUA C. LTDA.- PAGO POR TASA DE RECOLECCIÓN DE BASURA EN LA PROVINCIA DEL GUAYAS PERIODO ABRIL 2025, ADJ MEMO CTE-DAF-C-2025-0803-M, CTE-DAF-P-2025-0579-M, CTE-DAF-SG-2025-0768-M, AVISO DE PAGO 10950989 SECUENCIAL 27682801 Y DEMÁS DCTOS. </t>
  </si>
  <si>
    <t>ARRENDAMIENTO DE UN INMUEBLE PARA EL FUNCIONAMIENTO DE LA UCT PROV.DEL GUAYAS CANTÓN ISIDRO AYORA</t>
  </si>
  <si>
    <t xml:space="preserve">MARTILLO CRUZ ANGELA DE LOURDES.- SERVICIO DE ARRENDAMIENTO DE UN INMUEBLE PARA EL FUNCIONAMIENTO DE LA UCT PROV.DEL GUAYAS CANTÓN ISIDRO AYORA MEMO NRO.CTE-DPGY-2025-0321-M. PERIODO 02-ABRIL- 2025 AL 01-MAYO-2025 MEMO N° CTE-DAF-C-2025-0802-M FACT 65 CUR N° 1591 </t>
  </si>
  <si>
    <t xml:space="preserve">PARIS MORENO RIVAS NICANOR EDUARDO.- SERVICIO DE ARRENDAMIENTO DE UN INMUEBLE PARA EL FUNCIONAMIENTO DEL CRV PROV DEL GUAYAS CANTÓN DAULE MEMO NRO.CTE-DPGY-2025-0322-M PERIODO 05 ABRIL 2024 AL 04 MAYO 2025 MEMO N° CTE-DAF-C-2025-0804-M FACT 1162 CUR N° 1592 </t>
  </si>
  <si>
    <t>03-DATH-CTE-2025</t>
  </si>
  <si>
    <t xml:space="preserve">ALVARADO ALVARADO ROCIO DE LAS MERCEDES: PAGO#4 CONTRATO No. 003-DATH-CTE-2025 CONTRATACIÓN DE MÉDICO LEGISTA BAJO LA MODALIDAD DE SERVICIOS PROFESIONALES, PERIODO ABRIL 2025. ANEXO: FACT#59, MEMO CTE-DAF-C-2025-0805-M, CTE-CTTTSV-DCOTTTSV-2025-0421-M, INFORME, ANEXO Y OTROS DOC. SOPORTES. </t>
  </si>
  <si>
    <t>PAGO DE FONDOS DE RESERVA</t>
  </si>
  <si>
    <t xml:space="preserve">[P:04 T:FR A:2025] 068-9999-0000-COMISION DE TRANSITO DEL ECUADOR-PAGO DE FONDOS DE RESERVA DEL PERSONAL CIVIL, CODIGO DE TRABAJO Y UNIFORMADO CORRESPONDIENTE AL MES DE ABRIL DE 2025. </t>
  </si>
  <si>
    <t>PAGO DE FONDOS DE RESERVA ABRIL DE SUBRROGACINES</t>
  </si>
  <si>
    <t xml:space="preserve">[P:04 T:AJ A:2025] 068-9999-0000-COMISION DE TRANSITO DEL ECUADOR-AJUSTE DE FONDOS DE RESERVA DEL MES DE ABRIL 2025 POR SUBROGACIONES, ENCARGO, PERSONAL X CAMBIO DE RMU,DIF. DE RMU POR 1 ANO 1 DIA DE UNIFORMADOS ENTRE OTROS. </t>
  </si>
  <si>
    <t>AJUSTE DE FONDOS DE RESERVA</t>
  </si>
  <si>
    <t xml:space="preserve">[P:04 T:AJ A:2025] 068-9999-0000-COMISION DE TRANSITO DEL ECUADOR- AJUSTES DE FONDOS DE RESERVA QUE ACUMULAN AL IESS DEL MES DE ABRIL 2025 DEL PERSONAL PASIVO SENOR ROBLES CALDERON MARCIAL ISAIAS </t>
  </si>
  <si>
    <t>CONTRATACION DE UNA PERSONA NATURAL PARA LA IMPLEMENTACION DE RECUPERACION DE CARTERA VENCIDA</t>
  </si>
  <si>
    <t>PG-CTE-001-2021</t>
  </si>
  <si>
    <t xml:space="preserve">COBRANZA EFECTIVA.- PAGO POR CONTRATACIÓN DE UNA PERSONA NATURAL O JURÍDICA ESPECIALIZADA PARA LA IMPLEMENTACIÓN Y EJECUCIÓN DE RECUPERACIÓN DE CARTERA VENCIDA, ABRIL 2025, MEMO CTE-DAF-P-2025-0582-M, MEMO CTE-DAF-C-2025-0807-M, FACT # 41, MEMO CTE-DAF-P-2025-0581-M , SE ADJUNTAN DOCUMENTOS. </t>
  </si>
  <si>
    <t xml:space="preserve">LOZANO LOAIZA HILDA.- PAGO#11 CONTRATO ARBI-CTE-2024-002 SERV. DE ARRENDAMIENTO DE UN INMUEBLE ALOJAMIENTO DE LA OIAT EN LA PROVINCIA DEL AZUAY CANTÓN CUENCA PERIODO 1 AL 30-ABRIL-2025. ANEXO FACT#23, MEMO CTE-DAF-C-2025-0810-M, MEMO CTE-DPAZ-2025-0250-249-M Y DEMÁS DOCUMENTOS. </t>
  </si>
  <si>
    <t xml:space="preserve">ARRENDAMIENTO DE UN INMUEBLE PARA CRV EN LA PROVINCIA DE MANABÍ CANTÓN CHONE </t>
  </si>
  <si>
    <t xml:space="preserve">NAVEDA VERA EVELYN LILIANA: PAGO#8 CONTRATO ARBI-CTE-2024-008 SERV. DE ARRENDAMIENTO DE UN INMUEBLE PARA CRV EN LA PROVINCIA DE MANABÍ CANTÓN CHONE PERIODO 27-03-2025 HASTA 26-04-2025. ANEXO: FACT#51, MEMO CTE-DAF-C-2025-0811-M, CTE-DPMB-2025-0222-0221-M Y OTROS DOC DE SOPORTES. </t>
  </si>
  <si>
    <t>RRENDAMIENTO DE UN INMUEBLE PARA EL FUNCIONAMIENTO DEL CRV CANTÓN NARANJAL</t>
  </si>
  <si>
    <t xml:space="preserve">LOPEZ LOPEZ EDINSON ALFREDO.- PAGO #22 CONTRTO Nro. ARBI-CTE-007-2023 "SERVICIO DE ARRENDAMIENTO DE UN INMUEBLE PARA EL FUNCIONAMIENTO DEL CRV CANTÓN NARANJAL" DEL 01 AL 30 ABRIL-2025, ADJ MEMO-CTE-DAF-C-2025-0814-M, CTE-DPGY-2025-0334-M, FACTURA # 22 Y DEMÁS DOCUMENTOS. </t>
  </si>
  <si>
    <t xml:space="preserve">LOPEZ ESPINALES LUCIA DEL PILAR </t>
  </si>
  <si>
    <t xml:space="preserve">ARRENDAMIENTO DE INMUEBLE PARA UCT DE MANABI, CANTON JIPIJAPA </t>
  </si>
  <si>
    <t xml:space="preserve">LOPEZ ESPINALES LUCIA DEL PILAR: PAGO#5 CONTRATO ARBI-CTE-2024-014 SERVICIO DE ARRENDAMIENTO DE INMUEBLE PARA UCT DE MANABI, CANTON JIPIJAPA PERIODO 23-03-2025 AL 22-04-2025. ANEXO: FACT#128, MEMO CTE-DAF-C-2025-0813-M, CTE-DPMB-2025-0220-0219-M, Y OTROS DOC SOPORTES. </t>
  </si>
  <si>
    <t>NARANJO ESPANA JUAN PABLO</t>
  </si>
  <si>
    <t xml:space="preserve">NARANJO ESPAÑA JUAN.-PAGO #11 DEL CONTRATO ARBI-CTE-2024-0001 ARRENDAMIENTO DE UN INMUEBLE PARA EL FUNCIONAMIENTO DE LA UCT Y CRV VEHICULAR EN LA PROV. DE AZUAY CANTÓN GIRÓN, DEL 1 AL 30 ABRIL 2025 ADJ MEMO CTE-DAF-C-2025-0812-M, CTE-DPAZ-2025-0248-M, CTE-DPAZ-2025-0247-M, FACTURA 31 Y DEMÁS DCTOS. </t>
  </si>
  <si>
    <t xml:space="preserve">ARBOLEDA ZAMBRANO ROBERTO ANTONIO: PAGO#7 CONTRATO ARBI-CTE-2024-009 SERV. DE ARRENDAMIENTO DE INMUEBLE PARA CRV EN PROV DE MANABÍ CTÓN PORTOVIEJO PERIODO 03-04-2025 AL 02-05-2025. ANEXO: FACT#3089, MEMO CTE-DAF-C-2025-0816-M, CTE-DPMB-2025-0218-M Y OTROS DOC. SOPORTES. </t>
  </si>
  <si>
    <t xml:space="preserve">ALOAGAS CIA. LTDA: PAGO CONTRATO NRO.ARBI-CTE-008-2023 ARRENDAMIENTO DE UN INMUEBLE PARA EL FUNCIONAMIENTO DEL CRV EN LA PROV DEL PICHINCHA CANTÓN MEJÍA PERIODO 04-ABRIL -2025 AL 03-MAYO -2025. FACT 15 , MEMO N° CTE-DAF-I-2025-0133-M MEMO CTE-DAF-C-2025-0809-M, CUR N° 1608 </t>
  </si>
  <si>
    <t>0950165696</t>
  </si>
  <si>
    <t>BALLESTERO CUVI KEVIN ALFREDO</t>
  </si>
  <si>
    <t>NOMINA DE SUELDO DEL MES DE ABRIL</t>
  </si>
  <si>
    <t xml:space="preserve">BALLESTEROS CUVI KEVIN ALFREDO.- RECLASIFICACIÓN DE LOS CUR CONTABLES 116131272 Y 116505996 EN ESTADO RECHAZADO POR CUENTA INACTIVA DEL BENEFICIARIO, SE ADJUNTA CORREO DE TESORERIA, Y APROBADO POR DEL DIRECTOR FINANCIERO. </t>
  </si>
  <si>
    <t>0957347388</t>
  </si>
  <si>
    <t>CAMPUZANO GORDILLO LIMBERTH HUMBERTO</t>
  </si>
  <si>
    <t xml:space="preserve">RECLASIFICACIÓN POR RECHAZOS: [P:04 T:NO A:2025] 068-9999-0000-COMISION DE TRANSITO DEL ECUADOR- NOMINA DE SUELDO DEL MES DE ABRIL DE 2025 DEL PERSONAL CIVIL Y UNIFORMADO </t>
  </si>
  <si>
    <t>0956666507</t>
  </si>
  <si>
    <t>DE LA CRUZ PARRAGA JOHN ALXANDER</t>
  </si>
  <si>
    <t>0706994837</t>
  </si>
  <si>
    <t>AGUILAR NARANJO EDINSON ALEXANDER</t>
  </si>
  <si>
    <t>0922166855</t>
  </si>
  <si>
    <t>RODRIGUEZ VALVERDE PATRICK JOHNSON</t>
  </si>
  <si>
    <t>0931572648</t>
  </si>
  <si>
    <t>MARURI RODRIGUEZ HAROLD RENE</t>
  </si>
  <si>
    <t>0954330809</t>
  </si>
  <si>
    <t>QUITUISACA ROMERO MILENY FERNANDA</t>
  </si>
  <si>
    <t>0942098633</t>
  </si>
  <si>
    <t>ROSADO SALVATIERRA JOSE ANDRES</t>
  </si>
  <si>
    <t>PAGO DE FONDOS</t>
  </si>
  <si>
    <t xml:space="preserve">EMPRESA ELECTRICA REGIONAL CENTRO SUR CA.-PAGO DE SERVICIO ELÉCTRICO CONSUMO DE MARZO 2025 PROV. DEL AZUAY, SPE 0203-2025 MEMORANDO No. CTE-DAF-SG-2025-0794-M Y No. CTE-DAF-SG-2025-0790-M, MEMO CTE-DAF-C-2025-0817-M, FACTURA # 44908521 SE ADJUNTAN DOCUMENTOS. </t>
  </si>
  <si>
    <t xml:space="preserve">UNAPUCHA GUANOPATIN BERTHA .- PAGO #10 CONTRATO NRO.ARBI-CTE-2024-004 ARRENDAMIENTO DE INMUEBLE PARA USO DE ALOJAMIENTO DE CTE CANTÓN MEJÍA PARROQUIA TANDAPI, DE 09 DE ABRIL AL 08 DE MAYO , MEMO CTE-DAF-C-2025-0820-M, FACT # 005, MEMO CTE-DAF-I-2025-0135-M, SE ADJUNTAN DOCUMENTOS. </t>
  </si>
  <si>
    <t xml:space="preserve">EMPRESA ELÉCTRICA REGIONAL CENTRO SUR CA -PAGO ENERGÍA ELÉCTRICA PROVINCIA DEL AZUAY, CONSUMO MARZO-2025. MEMORANDO CTE-DAF-SG-2025-0793-M, CTE-DAF-SG-2025-0789-M MEMO N°CTE-DAF-P-2025-0585-M MEMO N°CTE-DAF-C-2025-0818-M FACT 44909163 MEDIDOR 520300255 CUR N° 1611 </t>
  </si>
  <si>
    <t xml:space="preserve">EMPRESA ELECTRICA REGIONAL CENTRO SUR CA: PAGO DE SERVICIO ELÉCTRICO EN PROV. AZUAY SPE-0200-2025 CONSUMO DE MARZO 2025 SEGUN MEMORANDO No. CTE-DAF-SG-2025-0787-0786-M. ANEXO: FACT#044853351, MEMO CTE-DAF-C-2025-0821-M Y OTROS DOC. SOPORTE </t>
  </si>
  <si>
    <t xml:space="preserve">CNEL EP.- PAGO POR SERVICIO DE ENERGÍA ELÉCTRICA EN LA PROVINCIA DE LOS RÍOS, CONSUMO MARZO-2025 C.U.E. 1001460302 MEMO CTE-DAF-C-2025-0819-M, CTE-DAF-P-2025-0584-M, CTE-DAF-SG-2025-0792-M, FACTURA 1883207 Y DEMÁS DCTOS DE SOPORTE. </t>
  </si>
  <si>
    <t>ABASTECIMIENTO DE COMBUSTIBLE EN EL CANTON PEDRO CARBO</t>
  </si>
  <si>
    <t xml:space="preserve">ELIPOL S.A.- PAGO #6 POR ABASTECIMIENTO DE COMBUSTIBLE PARA LOS VEHÍCULOS DE LA CTE CONTRATO PE-CTE-2024-003 CANTÓN PEDRO CARBO PROV.DEL GUAYAS, MEMO CTE-DAF-C-2025-0822-M, CTE-DPGY-2025-0341-M, CTE-DPGY-COMBDIESEL-PEDRO CARBO-0010-M DEL 01 al 30 DE ABRIL, FACT#1144 SE ADJUNTAN DOCUMENTOS. </t>
  </si>
  <si>
    <t xml:space="preserve">ELIPOL S.A.- CONTRATO DE MENOR CUANTIA DE SERVICIOS N° MCS-CTE-2024-002 CONTRATACIÓN DE SERVICIO DE ABASTECIMIENTO DEL CANTON PEDRO CARBO PERIODO DEL 01 AL 30 DE ABRIL 2025 MEMO N° CTE-DAF-C-2025-824-M FACTURAS 1145 CUR N° 1620 </t>
  </si>
  <si>
    <t>ALIMENTACION, ANTIGÜEDAD Y CARGA FAMILIAR</t>
  </si>
  <si>
    <t xml:space="preserve">[P:05 T:NO A:2025] 068-9999-0000-COMISION DE TRANSITO DEL ECUADOR-SUBSIDIO DE ALIMENTACION, ANTIGUEDAD Y CARGA FAMILIAR DE SENORES REGIMEN CODIGO DE TRABAJO CORRESPONDIENTE AL MES DE ABRIL DE 2025 </t>
  </si>
  <si>
    <t>LIQUIDACION DE HABERES DE CHICAIZA BASTIDAS ENRI</t>
  </si>
  <si>
    <t xml:space="preserve">[P:05 T:LI A:2025] 068-9999-0000-COMISION DE TRANSITO DEL ECUADOR-LIQUIDACION DE HABERES DEL EX SERVIDOR CHICAIZA BASTIDAS ENRI RAUL, QUIEN DESEMPEÑO EL CARGO DE ANALISTA DE PRESUPUESTO 1 , HASTA EL 31 DE MARZO 2025 </t>
  </si>
  <si>
    <t>LIQUIDACION DE HABERES DE VASQUEZ SERPA JOSE</t>
  </si>
  <si>
    <t xml:space="preserve">[P:05 T:LI A:2025] 068-9999-0000-COMISION DE TRANSITO DEL ECUADOR-LIQUIDACION DE HABERES DEL EX SERVIDOR VASQUEZ SERPA JOSE ALBERTO, QUIEN DESEMPEÑO EL CARGO DE DIGITADOR RECAUDADOR, HASTA EL 24 DE MARZO 2025 </t>
  </si>
  <si>
    <t xml:space="preserve">MONTES CHAVEZ LETSI MARIA DE LOURDES.-PAGO#23 CONTRATO ARBI-CTE-005-2023 SERV. DE ARRENDAMIENTO DE INMUEBLE COMO UCT PARA CTE EN CANTÓN EL CARMEN DE LA PROV. DE MANABÍ PERIODO 19-03-2024 AL 18-04-2025. ANEXO: FACT#35, CTE-DAF-C-2025-830-M, CTE-DPMB-2025-231-M, DPMB-CHO-BPM-2025-016-M Y OTROS DOC </t>
  </si>
  <si>
    <t>ARRENDAMIENTO DE INMUEBLE PARA EL FUNCIONAMIENTO DE UCT EN LA PROV DE EL ORO CTÓN PIÑAS</t>
  </si>
  <si>
    <t xml:space="preserve">AGUILAR RAMIREZ CESAR EDUARDO: PAGO#5 CONTRATO ARBI-CTE-2024-015 SERV. DE ARRENDAMIENTO DE INMUEBLE PARA EL FUNCIONAMIENTO DE UCT EN LA PROV DE EL ORO CTÓN PIÑAS PERIODO 30-03-2025 HASTA 29-04-2025. ANEXO: FACT#26, MEMO CTE-DAF-C-2025-829-M, CTE-DPEO-2025-0178-M, INFORME Y OTROS DOC. SOPORTES. </t>
  </si>
  <si>
    <t>GOBIERNO AUTONOMO DESCENTRALIZAD MUNICIPAL DEL CANTON BALZAR</t>
  </si>
  <si>
    <t>PAGO DE TASA Y CONTRIBUCION</t>
  </si>
  <si>
    <t xml:space="preserve">GAD MUNICIPAL DEL CANTON BALZAR.- PAGO POR TASA Y CONTRIBUCIÓN DE INMUEBLES AÑO 2025 EN EL CANTÓN BALZAR ADJ MEMO CTE-DAF-C-2025-0834-M, CTE-DAF-P-2025-0599-M, CTE-DPGY-2025-0361-M, OFICIO N° 086-ICP-S-GADMB-2025-OF, MEMO N° GADMCB-DR-2025-320-M Y DEMÁS DCTOS. </t>
  </si>
  <si>
    <t>FUNCIONAMIENTO UCT EN LA PROV.GUAYAS CANTÓN SALITRE</t>
  </si>
  <si>
    <t xml:space="preserve">VALERO DUME JULI FERNANDO.-SERVICIO DE ARRENDO DE UN INMUEBLE PARA EL FUNCIONAMIENTO UCT EN LA PROV.GUAYAS CANTÓN SALITRE, PERIODO 14 ABRIL AL 13 MAYO -2025 CONTRATO N°ARBI-CTE-2023-012 FACT 37 MEMO N°CTE-DPGY-2025-03549-M -M MEMO N°CTE-DAF-C-2025-0833-M N° 1636 </t>
  </si>
  <si>
    <t>PAGO DE TASAS Y CONTRIBUCION</t>
  </si>
  <si>
    <t xml:space="preserve">GOBIERNO AUTONOMO DESCENTRALIZADO MUNICIPAL DEL CANTON SANTA LUCIA: PAGO DE TASAS DE CONTRIBUCIÓN DE INMUEBLES DE CTE EN STA. LUCIA,REQUERIDO EN MEMO CTE-DPGY-2025-0333-M, , MEMO CTE-DAF-C-2025-0832-M, MEMO CTE-DPY-2025-0358-M, SE ADJUNTAN DOCUMENTOS. </t>
  </si>
  <si>
    <t>ARRENDAMIENTO DE UN INMUEBLE COMO UCT PARA CTE EN CANTÓN PICHINCHA PROV.DE MANABÍ,</t>
  </si>
  <si>
    <t xml:space="preserve">ALCIVAR PARRALES JHON WESHEY.-PAGO#23 CONTRATO ARBI-CTE-003-2023 SERV. DE ARRENDAMIENTO DE UN INMUEBLE COMO UCT PARA CTE EN CANTÓN PICHINCHA PROV.DE MANABÍ, PERIODO 18-03-2025 HASTA 17-04-2025 ANEXO: FACT#41, MEMO CTE-DAF-C-2025-835-M, CTE-DPMB-2025-230-M Y OTROS DOC SOPORTES. </t>
  </si>
  <si>
    <t>0904141831001</t>
  </si>
  <si>
    <t>ABASTECIMIENTO DE COMBUSTIBLE EN EL CANTON SANTO LUCIA</t>
  </si>
  <si>
    <t xml:space="preserve">PARRAGA JESUS ANTONIO.- PAGO #6 DEL CONTRATO Nro. PE-CTE-2024-004 "CONTRATACIÓN DE SERVICIO DE ABASTECIMIENTO DE COMBUSTIBLE DIESEL PARA LOS VEHÍCULOS DE LA CTE EN EL CANTÓN SANTA LUCIA DEL GUAYAS" CONSUMO DEL 01-ABRIL AL 30-ABRIL-2025, MEMO CTE-DAF-C-2025-0836-M, CTE-DPGY-2025-0355-M, FACT. 5168 </t>
  </si>
  <si>
    <t>09600010300001</t>
  </si>
  <si>
    <t xml:space="preserve">PAGO DE TASAS DE CONTRIBUCION </t>
  </si>
  <si>
    <t xml:space="preserve">GAD MUNICIPAL DEL CANTON NARANJITO: PAGO TASAS DE CONTRIBUCIÓN AÑO 2025 DE INMUEBLES DE CTE EN NARANJITO CODIGO CATASTRAL 01-01-69-20, SEGÚN MEMO CTE-DPGY-2025-0332-M. ANEXO: MEMO CTE-DAF-C-2025-0837-M, COMUNICACION JT-2025-057, CORREO, RESOLUCION DGF-006-2025 Y OTROS DOC SOPORTES. </t>
  </si>
  <si>
    <t xml:space="preserve">GAD MUNICIPAL DEL CANTON NARANJAL: PAGO TASAS DE CONTRIBUCIÓN DE INMUEBLES AÑO 2025 DE LA CTE EN NARANJAL,SEGÚN MEMO CTE-DPGY-2025-0337-0331-M. ANEXO: MEMO CTE-DAF-C-2025-0831-M, OFICIO Nro. GADMCN-2025-0048-O, MEMORANDO NRO. GADMCN-DF-2025-0556-M, GADMCN-DT-AEO-2025-0503-M Y OTROS DOC. SOPORTES. </t>
  </si>
  <si>
    <t>ARRENDAMIENTO DE INMUEBLE PARA FUNCIONAMIENTO DE CRV EN EL CANTÓN EL CARMEN, PROV.DE MANABÍ</t>
  </si>
  <si>
    <t xml:space="preserve">LOAIZA FIGUEROA HAROLD FABRICIO.- PAGO #22 CONTRATO Nro. ARBI-CTE-004-2023 POR ARRENDAMIENTO DE INMUEBLE PARA FUNCIONAMIENTO DE CRV EN EL CANTÓN EL CARMEN, PROV.DE MANABÍ DEL 16 DE MARZO AL 15 DE ABRIL , MEMO CTE-DAF-C-20025-0839-M, FACTURA # 32 SE ADJUNTAN DOCUMENTOS. </t>
  </si>
  <si>
    <t>ARRENDAMIENTO DE INMUEBLE PARA FUNCIONAMIENTO DE CRV, CANTÓN EL CARMEN, PROV.DE MANABÍ</t>
  </si>
  <si>
    <t xml:space="preserve">LOLOAIZA FIGUEROA HAROLD FABRICIO.- PAGO #23 CONTRATO Nro. ARBI-CTE-004-2023 ARRENDAMIENTO DE INMUEBLE PARA FUNCIONAMIENTO DE CRV, CANTÓN EL CARMEN, PROV.DE MANABÍ DEL 16 DE NOVIEMBRE AL 15 DE DICIEMBRE , MEMO CTE-DAF-C-20025-0838-M, FACT # 31, MEMO CTE-DPMB-2025-0228-M, SE ADJUNTAN DOCUMENTOS. </t>
  </si>
  <si>
    <t>LIQUIDACION DE HABERES DE ROMERO VASQUEZ JOSELYN</t>
  </si>
  <si>
    <t xml:space="preserve">[P:05 T:LI A:2025] 068-9999-0000-COMISION DE TRANSITO DEL ECUADOR-LIQUIDACION DE HABERES DE LA EX SERVIDORA ROMERO VASQUEZ JOSELYNE ELIZABETH, QUIEN DESEMPEÑO EL CARGO DE DIGITADOR RECAUDADOR, HASTA EL 24 DE MARZO 2025 </t>
  </si>
  <si>
    <t xml:space="preserve"> ABASTECIMIENTO DE COMBUSTIBLE PRECIO FIJO PARA MILAGRO</t>
  </si>
  <si>
    <t xml:space="preserve">ATIMASA S.A.- SERVICIO DE ABASTECIMIENTO DE COMBUSTIBLE PRECIO FIJO PARA MILAGRO CONTRATO DE PROCEMIENTO ESPECIAL NRO.PE-CTE-2024-005 PERIODO ABRIL-2025 FACT 30596 MEMO N° CTE-DAF-2025-0620-M MEMO N°DAF-C-2025-0840-M CUR N° 1648 </t>
  </si>
  <si>
    <t xml:space="preserve"> ABASTECIMIENTO DE COMBUSTIBLE PRECIO FIJO PARA NOBOL</t>
  </si>
  <si>
    <t xml:space="preserve">ATIMASA S.A. SERVICIO DE ABASTECIMIENTO DE COMBUSTIBLE PRECIO FIJO PARA NOBOL CONTRATO DE PROCEMIENTO ESPECIAL NRO.PE-CTE-2024-005 PERIODO ABRIL-2025 FACT 30599 MEMO N° CTE-DAF-2025-0621-M -M MEMO N°DAF-C-2025-0841-M CUR N° 1650 </t>
  </si>
  <si>
    <t xml:space="preserve">GOBIERNO AUTONOMO DESCENTRALIZADO MUNICIPAL DEL CANTON VENTANAS: PAGO PREDIOS URBANOS 2025 EN CANTÓN VENTANAS-PROV LOS RÍOS, MEMO CTE-DAF-I-2025-0138-M, MEMO No.CTE-DP-2025-0289, MEMO CTE-DAF-C-2025-0848-M, SE ADJUNTAN DOCUMENTOS. </t>
  </si>
  <si>
    <t xml:space="preserve"> ARRENDAMIENTO DE INMUEBLE DONDE FUNCIONA CRV, PROV DE EL ORO- ARENILLAS,</t>
  </si>
  <si>
    <t xml:space="preserve">MERINO ALBURQUEQUE JOHANNA PATRICIA .- PAGO #20 CONTRATO No. RBI-CTE-2023-011 SERVICIO DE ARRENDAMIENTO DE INMUEBLE DONDE FUNCIONA CRV, PROV DE EL ORO- ARENILLAS, NRO.CTE-DPEO-2025-0189-M, MEMO CTE-DAF-C-2025-0851-M, FACT # 045 , DE 12 DE ABRIL AL 11 DE MAYO 2025 , SE ADJUNTAN DOCUMENTOS. </t>
  </si>
  <si>
    <t>ABASTECIMIENTO DE COMBUSTIBLE PRECIO FIJO PARA CANTÓN NARANJITO</t>
  </si>
  <si>
    <t xml:space="preserve">ATIMASA S.A.- SERVICIO DE ABASTECIMIENTO DE COMBUSTIBLE PRECIO FIJO PARA CANTÓN NARANJITO CONTRATO DE PROCEDIMIENTO ESPECIAL NRO.PE-CTE-2024-005 PERIODO ABRIL-2025 FACT 305980 MEMO N° CTE-DAF-2025-0857-M MEMO N°DAF-2025-0627-M, SE ADJUNTAN DOCUMENTOS. </t>
  </si>
  <si>
    <t xml:space="preserve"> ABASTECIMIENTO DE COMBUSTIBLE PRECIO FIJO PARA CANTÓN EL GUABO-EL ORO</t>
  </si>
  <si>
    <t xml:space="preserve">ATIMASA S.A.- SERVICIO DE ABASTECIMIENTO DE COMBUSTIBLE PRECIO FIJO PARA CANTÓN EL GUABO-EL ORO CONTRATO DE PROCEDIMIENTO ESPECIAL NRO.PE-CTE-2024-005 PERIODO ABRIL-2025 FACT # 30592 MEMO N° CTE-DAF-C-2025-0861-M MEMO N°DAF-2025-0630-M, SE ADJUNTAN DOCUMENTOS. </t>
  </si>
  <si>
    <t>COMBUSTIBLE PRECIO FIJO PARA CANTÓN SANTA ELENA</t>
  </si>
  <si>
    <t xml:space="preserve">ATIMASA S.A.- SERVICIO DE ABASTECIMIENTO DE COMBUSTIBLE PRECIO FIJO PARA CANTÓN SANTA ELENA CONTRATO DE PROCEDIMIENTO ESPECIAL NRO.PE-CTE-2024-005 PERIODO ABRIL-2025 FACT # 30601 MEMO N° CTE-DAF-C-2025-0859-M MEMO N°DAF-2025-0629-M, Y DEMÁS DOCUMENTOS. </t>
  </si>
  <si>
    <t xml:space="preserve"> ARRENDAMIENTO DE INMUEBLE PARA DIRECCIÓN DISTRITAL DE TRÁNSITO (UCT) STO. DOMINGO DE LOS TSÁCHILAS</t>
  </si>
  <si>
    <t xml:space="preserve">FAJARDO LARREA BERTHA.-PAGO #8 CONTRATO ARBI-CTE-2024-007 ARRENDAMIENTO DE INMUEBLE PARA DIRECCIÓN DISTRITAL DE TRÁNSITO (UCT) STO. DOMINGO DE LOS TSÁCHILAS, DEL 16 DE MARZO AL 15 DE ABRIL , MEMO CTE-DAF-C-2025-0862-M, MEMO CTE-DPSD-2025-0527-M, FACT#54, MEMO CTE-DPSD-2025-0402-M, SE ADJUNTAN DOC. </t>
  </si>
  <si>
    <t>0929210581</t>
  </si>
  <si>
    <t>ARAUZ MATA JEFFERSON RICARDO</t>
  </si>
  <si>
    <t>PAGO DE FONDOSDE RESERVA</t>
  </si>
  <si>
    <t xml:space="preserve">RECLASIFICACIÓN POR RECHAZOS: [P:04 T:FR A:2025] 068-9999-0000-COMISION DE TRANSITO DEL ECUADOR-PAGO DE FONDOS DE RESERVA DEL PERSONAL CIVIL, CODIGO DE TRABAJO Y UNIFORMADO CORRESPONDIENTE AL MES DE ABRIL DE 2025. </t>
  </si>
  <si>
    <t>0942309733</t>
  </si>
  <si>
    <t>NARANJO RIVAS WESTER GEOVANNY</t>
  </si>
  <si>
    <t>0925853137</t>
  </si>
  <si>
    <t>PALMA JURADO BRAULIO JOSE</t>
  </si>
  <si>
    <t>0916952104</t>
  </si>
  <si>
    <t>SIGCHO POMBOSA JULIO CESAR</t>
  </si>
  <si>
    <t>0706561206</t>
  </si>
  <si>
    <t>RUIZ SAAVEDRA CRISTOPHER CESAR</t>
  </si>
  <si>
    <t>0927608406</t>
  </si>
  <si>
    <t>RUIZ GONZALEZ LUIGI ALFREDO</t>
  </si>
  <si>
    <t>0940121411</t>
  </si>
  <si>
    <t>PILALO RAMOS DANIEL ALEJANDRO</t>
  </si>
  <si>
    <t>DIFERENCIA DE RMU PERSONAL DE CTE</t>
  </si>
  <si>
    <t xml:space="preserve">RECLASIFICACIÓN POR RECHAZOS: [P:04 T:AJ A:2025] 068-9999-0000-COMISION DE TRANSITO DEL ECUADOR-DIFERENCIA DE RMU PERSONAL QUE CUMPLIO 1 ANO 1 DIA DE TIEMPO ACTIVO DEL CUERPO DE VIGILANTES DE LA CTE EL MES DE MARZO 2025 </t>
  </si>
  <si>
    <t>NOMINA DE SUELDO</t>
  </si>
  <si>
    <t>FONDOS DE RESERVA DEL MES DE ABRIL</t>
  </si>
  <si>
    <t xml:space="preserve">RECLASIFICACIÓN POR RECHAZOS: [P:04 T:AJ A:2025] 068-9999-0000-COMISION DE TRANSITO DEL ECUADOR-AJUSTE DE FONDOS DE RESERVA DEL MES DE ABRIL 2025 POR SUBROGACIONES, ENCARGO, PERSONAL X CAMBIO DE RMU,DIF. DE RMU POR 1 ANO 1 DIA DE UNIFORMADOS ENTRE OTROS. </t>
  </si>
  <si>
    <t xml:space="preserve">RECLASIFICACIÓN POR RECHAZOS: RECLASIFICACIÓN POR RECHAZOS: [P:03 T:NO A:2025] 068-9999-0000-COMISION DE TRANSITO DEL ECUADOR- NOMINA DE SUELDO DEL MES DE MARZO DE 2025 DEL PERSONAL CIVIL Y UNIFORMADO. </t>
  </si>
  <si>
    <t xml:space="preserve">RECLASIFICACIÓN POR RECHAZOS: RECLASIFICACIÓN POR RECHAZOS: [P:03 T:FR A:2025] 068-9999-0000-COMISION DE TRANSITO DEL ECUADOR-PAGO DE FONDOS DE RESERVA DEL PERSONAL CIVIL, CODIGO DE TRABAJO Y UNIFORMADO CORRESPONDIENTE AL MES DE MARZO DE 2025. </t>
  </si>
  <si>
    <t xml:space="preserve">RECLASIFICACIÓN POR RECHAZOS: RECLASIFICACIÓN POR RECHAZOS: [P:04 T:FR A:2025] 068-9999-0000-COMISION DE TRANSITO DEL ECUADOR-PAGO DE FONDOS DE RESERVA DEL PERSONAL CIVIL, CODIGO DE TRABAJO Y UNIFORMADO CORRESPONDIENTE AL MES DE ABRIL DE 2025. </t>
  </si>
  <si>
    <t>0919075895</t>
  </si>
  <si>
    <t>SILVA VIVAR JAIME RAUL</t>
  </si>
  <si>
    <t>ABASTECIMIENTO DE COMBUSTIBLE PRECIO FIJO PARA PROGRESO</t>
  </si>
  <si>
    <t xml:space="preserve">ATIMASA S.A.-SERVICIO DE ABASTECIMIENTO DE COMBUSTIBLE PRECIO FIJO PARA PROGRESO CONTRATO DE PROCEMIENTO ESPECIAL NRO.PE-CTE-2024-005 PERIODO ABRIL-2025 FACT 30597 MEMO N° CTE-DAF-2025-0618-M MEMO N°DAF-C-2025-0844-M CUR N° 1660 </t>
  </si>
  <si>
    <t xml:space="preserve">ATIMASA S.A.- SERVICIO DE ABASTECIMIENTO DE COMBUSTIBLE PRECIO FIJO PARA BALZAR CONTRATO DE PROCEMIENTO ESPECIAL NRO.PE-CTE-2024-005 PERIODO ABRIL-2025 FACT 30588 MEMO N° CTE-DAF-2025-0611-M MEMO N°DAF-C-2025-0842-M ADTO CORREO CUR N° 1662 </t>
  </si>
  <si>
    <t xml:space="preserve">ATIMASA S.A.SERVICIO DE ABASTECIMIENTO DE COMBUSTIBLE PRECIO FIJO PARA EL EMPALME CONTRATO DE PROCEMIENTO ESPECIAL NRO.PE-CTE-2024-005 PERIODO ABRIL-2025 FACT 30591 MEMO N° CTE-DAF-2025-622-M MEMO N°DAF-C-2025-0845-M CUR N° 1664 </t>
  </si>
  <si>
    <t xml:space="preserve">ABASTECIMIENTO DE COMBUSTIBLE PRECIO FIJO PARA SAMBORONDON </t>
  </si>
  <si>
    <t xml:space="preserve">ATIMASA S.A.- SERVICIO DE ABASTECIMIENTO DE COMBUSTIBLE PRECIO FIJO PARA SAMBORONDON CONTRATO DE PROCEMIENTO ESPECIAL NRO.PE-CTE-2024-005 PERIODO ABRIL-2025 FACT 30600 MEMO N° CTE-DAF-2025-0613-M MEMO N°DAF-C-2025-0850-M CUR N° 1666 </t>
  </si>
  <si>
    <t>ABASTECIMIENTO DE COMBUSTIBLE PRECIO FIJO PARA GUAYAQUIL</t>
  </si>
  <si>
    <t xml:space="preserve">ATIMASA S.A.-SERVICIO DE ABASTECIMIENTO DE COMBUSTIBLE PRECIO FIJO PARA GUAYAQUIL CONTRATO DE PROCEMIENTO ESPECIAL NRO.PE-CTE-2024-005 PERIODO ABRIL-2025 FACT 30594-30572 MEMO N° CTE-DAF-2025-619-M MEMO N°DAF-C-2025-0849-M CUR N° 1669 </t>
  </si>
  <si>
    <t>30594-30572</t>
  </si>
  <si>
    <t>PUERTAS ROSALES YENNY VISIUD</t>
  </si>
  <si>
    <t xml:space="preserve">PUERTAS ROSALES YENNY.- PAGO #7 "CONTRATACIÓN DEL SERVICIO DE ARRENDAMIENTO DE UN INMUEBLE COMO UCT DE LA PROVINCIA DE MANABI, CANTÓN PERDEALES" PERIODO DEL 10-ABRIL-2025 AL 09-MAYO-2025, MEMO CTE-DAF-C-2025-0843-M, CTE-DPMB-2025-0232-M-CTE-DPMB-2025-0233-M, FACTURA 16 Y DEMÁS DCTOS. </t>
  </si>
  <si>
    <t>0912980679001</t>
  </si>
  <si>
    <t>ROSALES PUERTAS OSCAR EDUARDO</t>
  </si>
  <si>
    <t>REPARACION ECONOMICA</t>
  </si>
  <si>
    <t xml:space="preserve">ROSALES PUERTAS OSCAR EDUARDO: PAGO DE HONORARIOS PROFESIONALES COMO PERITO SEGUN JUICIO No.09802-2024-00074. ANEXO: FACT#91, MEMO CTE-DAF-C-2025-0853-M, MEMO CTE-DAJ-2025-0493-535-M, MEMO CTE-DP-2025-0267-M Y OTROS DOC DE SOPORTES. </t>
  </si>
  <si>
    <t>ARRENDAMIENTO INMUEBLE PARA ALOJAMIENTO DE LA EN CTE- CARCHI CANTÓN TULCÁN</t>
  </si>
  <si>
    <t xml:space="preserve">FUEL LOPEZ BLANCA INES.- PAGO #7 CONTRATO NRO.ARBI-CTE-2024-013 ARRENDAMIENTO INMUEBLE PARA ALOJAMIENTO DE LA EN CTE- CARCHI CANTÓN TULCÁN SEGÚN MEMO NRO.CTE-DAF-I-2025-0146-M , FACT. # 039, MEMO CTE-DAF-C-2025-0854-M, MEMO CTE-DAF-I-2025-0145-M, DE 18-04-25 A 17-05-25 SE ADJUNTAN DOCUMENTOS. </t>
  </si>
  <si>
    <t>ABASTECIMIENTO DE COMBUSTIBLE PRECIO FIJO PROV. DE LOS RIOS CANTÓN BABAHOYO</t>
  </si>
  <si>
    <t xml:space="preserve">ATIMASA S.A.- SERVICIO DE ABASTECIMIENTO DE COMBUSTIBLE PRECIO FIJO PROV. DE LOS RIOS CANTÓN BABAHOYO CONTRATO DE PROCEDIMIENTO ESPECIAL NRO.PE-CTE-2024-005 PERIODO ABRIL-2025 FACT # 30587 MEMO N° CTE-DAF-C-2025-0860-M MEMO N°DAF-2025-0637-M, SE ADJUNTAN DOCUMENTOS. </t>
  </si>
  <si>
    <t>ABASTECIMIENTO DE COMBUSTIBLE PRECIO FIJO PARA CANTÓN PORTOVIEJO</t>
  </si>
  <si>
    <t xml:space="preserve">ATIMASA S.A.- SERVICIO DE ABASTECIMIENTO DE COMBUSTIBLE PRECIO FIJO PARA CANTÓN PORTOVIEJO CONTRATO DE PROCEDIMIENTO ESPECIAL NRO.PE-CTE-2024-005 PERIODO ABRIL-2025 FACT # 30595 MEMO N° CTE-DAF-C-2025-0863-M MEMO N°DAF-2025-0633-M, Y DEMÁS DOCUMENTOS. </t>
  </si>
  <si>
    <t>TROYA TERRANOVA TYRON CESAR</t>
  </si>
  <si>
    <t xml:space="preserve">TROYA TERRANOVA TAYRON CESAR: PAGO#11 CONTRATO ARBI-CTE-2024-003 SERV. DE ARRENDAMIENTO DE INMUEBLE PARA FUNCIONAMIENTO DE LA DIR. DISTRITAL DE TRÁNSITO EN PROV. DE LOS RÍOS-BABAHOYO DEL 01 AL 30 DE ABRIL, FACT# 27, MEMO CTE-DAF-C-2025-0870-M, CTE-DPLR-2025-574--M SE ADJUNTAN DOCUMENTOS. </t>
  </si>
  <si>
    <t>ARRENDAMIENTO DE INMUEBLE COMO CRV EN CANTÓN BABAHOYO PROV DE LOS RÍOS</t>
  </si>
  <si>
    <t xml:space="preserve">AGROTIME S.A.- PAGO#23 CONTRATO ARBI-CTE-001-2023 SERVICIO DE ARRENDAMIENTO DE INMUEBLE COMO CRV EN CANTÓN BABAHOYO PROV DE LOS RÍOS, DEL 10 DE ABRIL AL 09 DE MAYO, FACT#012, MEMO CTE-DAF-C-2025-0873-M, CTE-DPLR-2025-0546-M, SE ADJUTAN DOCUMENTOS. </t>
  </si>
  <si>
    <t>ABASTECIMIENTO DE COMBUSTIBLE PRECIO FIJO PARA UNIDADES MOVILES DE CTE EN DIFERENTES DESTACAMENTOS</t>
  </si>
  <si>
    <t xml:space="preserve">ATIMASA S.A: SERVICIO DE ABASTECIMIENTO DE COMBUSTIBLE PRECIO FIJO PARA UNIDADES MOVILES DE CTE EN DIFERENTES DESTACAMENTOS (SANTO DOMINGO) SEGUN CONTRATO PE-CTE-2024-005 PERIODO ABRIL2025 ANEXO: FACT#30602-30603, MEMO CTE-DAF-C-2025-0858-M, CTE-DAF-2025-0628-M Y OTROS DOC SOPORTES. </t>
  </si>
  <si>
    <t>30602-30603</t>
  </si>
  <si>
    <t>RE-CEP-CTE-2024-002</t>
  </si>
  <si>
    <t xml:space="preserve">CNT EP.-PAGO # 5 RE-CEP-CTE-2024-002 SERVICIO DE ENLACE DE COMUNICACIONES DIGITALES PARA TRANSPORTE DE DATOS, CONEXIÓN A INTERNET Y HOSTING , MEMO CTE-DAF-C-2025-0867-M, FACT. # 238256924-26558, CTE-DTIC-IT-2025-0034-M, DEL 03 DE ABRIL AL 02DE MAYO SE ADJUNTAN DOCUMENTOS. </t>
  </si>
  <si>
    <t>CUERPO DE BOMBEROS DEL CANTON BUENA FE</t>
  </si>
  <si>
    <t>CUERPO DE BOMBERO</t>
  </si>
  <si>
    <t xml:space="preserve">CUERPO DE BOMBEROS DEL CANTON BUENA FE.- PAGO POR PERMISOS DE FUNCIONAMIENTO SEGÚN MEMO No.CTE-DAF-I-2025-0128-M, MEMO No. CTE-DP-2025-0243-M, MEMO CTE-DAF-C-2025-0877-M, MEMO CTE-DAF-I-2025-0152-M, SE ADJUNTAN DOCUMENTOS. </t>
  </si>
  <si>
    <t xml:space="preserve"> ABASTECIMIENTO DE COMBUSTIBLE PRECIO VARIABLE PARA UNIDADES MÓVILES DE CTE</t>
  </si>
  <si>
    <t xml:space="preserve">ATIMASA.- PAGO DEL CONTRATO Nro. COTS-CTE-2024-001 SERVICIO ABASTECIMIENTO DE COMBUSTIBLE PRECIO VARIABLE PARA UNIDADES MÓVILES DE CTE, REF CANTON GUAYAQUIL DEL 22 AL 31 OCTUBRE-2024. ADJ MEMO CTE-DAF-C-2025-0878-M, CTE-DAF-2025-0655-M, FACT 30770 Y DEMAS DOCTOS. </t>
  </si>
  <si>
    <t xml:space="preserve">FAJARDO LARREA BERTHA.-PAGO #9 CONTRATO ARBI-CTE-2024-007 ARRENDAMIENTO DE INMUEBLE PARA DIRECCIÓN DISTRITAL DE TRÁNSITO (UCT) STO. DOMINGO DE LOS TSÁCHILAS, DEL 16 DE ABRIL AL 15 DE MAYO, MEMO CTE-DAF-C-2025-0879-M, MEMO CTE-DPSD-2025-0524-M, FACT#55, SE ADJUNTAN DOCUMENTOS. </t>
  </si>
  <si>
    <t>ABASTECIMIENTO DE COMBUSTIBLE PRECIO VARIABLE PARA UNIDADES MÓVILES DE LA CTE, CANTON PROGRESO</t>
  </si>
  <si>
    <t xml:space="preserve">ATIMASA.- PAGO CONTRATO Nro. COTS-CTE-2024-001 SERVICIO ABASTECIMIENTO DE COMBUSTIBLE PRECIO VARIABLE PARA UNIDADES MÓVILES DE LA CTE, CANTON PROGRESO DEL 22 AL 31 OCT.2024. ADJ: FACT#30773, MEMO CTE-DAF-C-2025-0876-M, CTE-DAF-2025-0648-M, MEMO 165-COMB-SAT-BMPF-CTE-2025 Y OTROS DOC. SOPORTES. </t>
  </si>
  <si>
    <t>CARRO SEGURO CARSERG S.A</t>
  </si>
  <si>
    <t>MONITOREO Y RASTREO SATELITAL PARA FLOTA VEHICULAR DE LA CTE</t>
  </si>
  <si>
    <t xml:space="preserve">CARRO SEGURO CARSEG S.A: PAGO#5 CONTRATO NRO.SIE-CTE-2024-007 SERV. DE MONITOREO Y RASTREO SATELITAL PARA FLOTA VEHICULAR DE LA CTE, DEL 27-03-2025 AL 26-04-2025 ANEXO: FACT#431830, MEMO CTE-DAF-C-2025-882-M, CTE-CTTTSV-DESS-2025-0065-M, ACTA PARCIAL, INFORME Y OTROS DOC. SOPORTES. </t>
  </si>
  <si>
    <t>ABASTECIMIENTO DE COMBUSTIBLE PRECIO VARIABLE PARA UNIDADES MÓVILES DE CTE, CANTON BALZAR</t>
  </si>
  <si>
    <t xml:space="preserve">ATIMASA S.A: PAGO CONTRATO Nro. COTS-CTE-2024-001 SERVICIO ABASTECIMIENTO DE COMBUSTIBLE PRECIO VARIABLE PARA UNIDADES MÓVILES DE CTE, CANTON BALZAR PERIODO 22 AL 31 OCT. 2024. ANEXO: FACT #30765, MEMO CTE-DAF-C-2025-888-M, CTE-DAF-2025-638-M Y OTROS DOC SOPORTES. </t>
  </si>
  <si>
    <t xml:space="preserve"> ABASTECIMIENTO DE COMBUSTIBLE PRECIO VARIABLE PARA UNIDADES MÓVILES DE LA CTE, PROV. DEL GUAYAS CANTON NOBOL </t>
  </si>
  <si>
    <t xml:space="preserve">ATIMASA: PAGO DEL CONTRATO Nro. COTS-CTE-2024-001 SERVICIO ABASTECIMIENTO DE COMBUSTIBLE PRECIO VARIABLE PARA UNIDADES MÓVILES DE LA CTE, PROV. DEL GUAYAS CANTON NOBOL PERIODO 22 AL 31 OCT. 2024. ADJ MEMO CTE-DAF-C-2025-0885-M, CTE-DAF-2025-0647-M, FACT#30771 Y DEMAS DOCTOS. </t>
  </si>
  <si>
    <t xml:space="preserve"> ABASTECIMIENTO DE COMBUSTIBLE PRECIO VARIABLE PARA UNIDADES MÓVILES DE CTE, CANTON SANTO DOMINGO</t>
  </si>
  <si>
    <t xml:space="preserve">ATIMASA S.A: PAGO CONTRATO NRO. COTS-CTE-2024-001 SERVICIO ABASTECIMIENTO DE COMBUSTIBLE PRECIO VARIABLE PARA UNIDADES MÓVILES DE CTE, CANTON SANTO DOMINGO PERIODO 22 AL 31 OCT. 2024. ANEXO FACT#30775, MEMO CTE-DAF-C-2025-881-M, CTE-DAF-2025-0657-M Y OTROS DOC. DE SOPORTES. </t>
  </si>
  <si>
    <t xml:space="preserve"> ABASTECIMIENTO DE COMBUSTIBLE PRECIO VARIABLE PARA UNIDADES MÓVILES DE CTE, CANTON PORTOVIEJO</t>
  </si>
  <si>
    <t xml:space="preserve">ATIMASA S.A: PAGO CONTRATO NRO COTS-CTE-2024-001 SERVICIO ABASTECIMIENTO DE COMBUSTIBLE PRECIO VARIABLE PARA UNIDADES MÓVILES DE CTE, CANTON PORTOVIEJO PERIODO 22 AL 31 OCT. 2024. ANEXO FACT#30772, MEMO CTE-DAF-C-2025-895-M, CTE-DAF-2025-664-M Y OTROS DOC. SOPORTES. </t>
  </si>
  <si>
    <t xml:space="preserve">ATIMASA.- PAGO DEL CONTRATO Nro. COTS-CTE-2024-001 SERVICIO ABASTECIMIENTO DE COMBUSTIBLE PRECIO VARIABLE PARA UNIDADES MÓVILES DE CTE, REF CANTON CHONE DEL 22 AL 31 OCTUBRE-2024. ADJ MEMO CTE-DAF-C-2025-0894-M, CTE-DAF-2025-0662-M, FACT 30766 Y DEMAS DOCTOS. </t>
  </si>
  <si>
    <t xml:space="preserve">ATIMASA.- PAGO DEL CONTRATO Nro. COTS-CTE-2024-001 SERVICIO ABASTECIMIENTO DE COMBUSTIBLE PRECIO VARIABLE PARA UNIDADES MÓVILES DE CTE, REF CANTON JIPIJAPA DEL 22 AL 31 OCTUBRE-2024. ADJ MEMO CTE-DAF-C-2025-0893-M, CTE-DAF-2025-0663-M, FACT 30768 Y DEMAS DOCTOS. </t>
  </si>
  <si>
    <t xml:space="preserve">OTERO TANDAZO LANDIA MARITZA: PAGO#8 CONTRATO NRO. ARBI-CTE-2024-010 SERV. DE ARRENDAMIENTO PARA USO DE ALOJAMIENTO DE LA CTE PROV DE LOJA CANTÓN MACARÁ PERIODO 26-04-2025 AL 25-05-2025 ANEXO: FACT#268, MEMO CTE-DAF-C-2025-896-M, CTE-DAF-AF-2025-120-M, INFORME Y OTROS DOC. SOPORTES. </t>
  </si>
  <si>
    <t xml:space="preserve">NOGUERA TACURI ZANDRA: PAGO#18 CONTRATO NRO. ARBI-CTE-2023-014 SERVICIO DE ARRENDAMIENTO DE INMUEBLE PARA EL CRV EN STO DOMINGO, DEL 21-04-2025 AL 20-05-2025 ANEXO: FACT#70 MEMO CTE-C-2025-899-M, CTE-DPSD-2025-531-M, CTE-DPSDT-RNBA-2025-005-M Y OTROS DOC SOPORTE. </t>
  </si>
  <si>
    <t>LIQUIDACION DE HABERES  CASTRO RODRIGUEZ LEONIDAS</t>
  </si>
  <si>
    <t xml:space="preserve">[P:05 T:LI A:2025] 068-9999-0000-COMISION DE TRANSITO DEL ECUADOR-LIQUIDACION DE HABERES DEL EX SERVIDOR CASTRO RODRIGUEZ LEONIDAS VICENTE, QUIEN DESEMPENO EL CARGO DE ASISTENTE DE CONTABILIDAD, HASTA EL 24 DE FEBRERO DE 2025. </t>
  </si>
  <si>
    <t xml:space="preserve">CNT EP: PAGO FINAL CONTRATO RE-CEP-CTE-002-2023 SERV. DE HOUSING PARA ALOJAR LA NUEVA INFRAEST. DE DATA CENTER CTE PERIODO ENTRE MAYO2025 Y ABRIL2026 (12 ULTIMOS MESES) FACT#238256923-6919, MEMO CTE-DAF-C-2025-0866, CTE-DTIC-IT-2025-0033-M,ACTA FINAL, GARANTIA Y OTROS DOC SOPORTES. </t>
  </si>
  <si>
    <t>238256923-6919</t>
  </si>
  <si>
    <t>RRENDAMIENTO DE INMUEBLE PARA EL CRV EN STO DOMINGO</t>
  </si>
  <si>
    <t xml:space="preserve">NOGUERA TACURI ZANDRA: PAGO#17 CONTRATO NRO. ARBI-CTE-2023-014 SERVICIO DE ARRENDAMIENTO DE INMUEBLE PARA EL CRV EN STO DOMINGO, DEL 21-03-2025 AL 20-04-2025 ANEXO: FACT#69 MEMO CTE-C-2025-0865-M, CTE-DPSD-2025-0529-M, CTE-DPSDT-RNBA-2025-004-M Y OTROS DOC SOPORTE. </t>
  </si>
  <si>
    <t xml:space="preserve"> ABASTECIMIENTO DE COMBUSTIBLE PRECIO VARIABLE PARA UNIDADES MÓVILES DE CTE, REF CANTON EL EMPALME </t>
  </si>
  <si>
    <t xml:space="preserve">ATIMASA.- PAGO DEL CONTRATO Nro. COTS-CTE-2024-001 SERVICIO ABASTECIMIENTO DE COMBUSTIBLE PRECIO VARIABLE PARA UNIDADES MÓVILES DE CTE, REF CANTON EL EMPALME DEL 22 AL 31 OCTUBRE-2024. ADJ MEMO CTE-DAF-C-2025-0875-M, CTE-DAF-2025-0640-M, FACT 30767 Y DEMAS DOCTOS. </t>
  </si>
  <si>
    <t>ABASTECIMIENTO DE COMBUSTIBLE PRECIO VARIABLE PARA UNIDADES MÓVILES DE CTE, REF CANTON STA. ELENA</t>
  </si>
  <si>
    <t xml:space="preserve">ATIMASA.- PAGO DEL CONTRATO Nro. COTS-CTE-2024-001 SERVICIO ABASTECIMIENTO DE COMBUSTIBLE PRECIO VARIABLE PARA UNIDADES MÓVILES DE CTE, REF CANTON STA. ELENA DEL 22 AL 31 OCTUBRE-2024. ADJ MEMO CTE-DAF-C-2025-0883-M, CTE-DAF-2025-0652-M, FACT 30776 Y DEMAS DOCTOS. </t>
  </si>
  <si>
    <t xml:space="preserve">ATIMASA.- PAGO DEL CONTRATO Nro. COTS-CTE-2024-001 SERVICIO ABASTECIMIENTO DE COMBUSTIBLE PRECIO VARIABLE PARA UNIDADES MÓVILES DE CTE, REF CANTON SAMBORONDON DEL 22 AL 31 OCTUBRE-2024. ADJ MEMO CTE-DAF-C-2025-0884-M, CTE-DAF-2025-0643-M, FACT 30774 Y DEMAS DOCTOS. </t>
  </si>
  <si>
    <t>COMBUSTIBLE PRECIO FIJO PARA CANTÓN GUAYAQUIL</t>
  </si>
  <si>
    <t xml:space="preserve">ATIMASA S.A.- SERVICIO DE ABASTECIMIENTO DE COMBUSTIBLE PRECIO FIJO PARA CANTÓN GUAYAQUIL CONTRATO DE PROCEDIMIENTO ESPECIAL NRO.PE-CTE-2024-005 PERIODO OCTUBRE-2024, FACT 30777 MEMO N° CTE-DAF-C-2025-0880-M, MEMO CTE-DAF-2025-0656-M, SE ADJUNTAN DOCUMENTOS. </t>
  </si>
  <si>
    <t>TRANSFERENCIA SOLIDARIA</t>
  </si>
  <si>
    <t xml:space="preserve">[P:05 T:JU A:2025] 068-9999-0000-COMISION DE TRANSITO DEL ECUADOR-PAGO DE TRANSFERENCIA SOLIDARIA DEL MES DE ENERO DE 2025 DEL SENOR LEON SANCHEZ TOMAS ENRIQUE. </t>
  </si>
  <si>
    <t xml:space="preserve">[P:05 T:JU A:2025] 068-9999-0000-COMISION DE TRANSITO DEL ECUADOR-PAGO DE TRANSFERENCIA SOLIDARIA DEL MES DE FEBRERO DE 2025 DEL SENOR LEON SANCHEZ TOMAS ENRIQUE. </t>
  </si>
  <si>
    <t>CE-2024-000241894</t>
  </si>
  <si>
    <t xml:space="preserve">ASOCIACION DE SERVICIOS DE LIMPIEZA LUNA BRILLANTE ASOLIMPBRILLAN.- PAGO #5 SEGÚN OC No. CE-2024-0002741894 SERVICIO DE LIMPIEZA DE INTERIORES Y EXTERIORES TIPO III, MEMO CTE-DAF-C-2025-0889-M, DEL 05 DE ABRIL AL 04 DE MAYO 2025, MEMO CTE-DAF-SG-2025-0826-M, FACT. #100 SE ADJUNTAN DOCUMENTOS. </t>
  </si>
  <si>
    <t xml:space="preserve"> ABASTECIMIENTO DE COMBUSTIBLE PRECIO VARIABLE PARA UNIDADES MÓVILES DE CTE, REF CANTON MILAGRO</t>
  </si>
  <si>
    <t xml:space="preserve">ATIMASA.- PAGO DEL CONTRATO Nro. COTS-CTE-2024-001 SERVICIO ABASTECIMIENTO DE COMBUSTIBLE PRECIO VARIABLE PARA UNIDADES MÓVILES DE CTE, REF CANTON MILAGRO DEL 22 AL 31 OCTUBRE-2024. ADJ MEMO CTE-DAF-C-2025-0890-M, CTE-DAF-2025-0644-M, FACT 30769 Y DEMAS DOCTOS. </t>
  </si>
  <si>
    <t>PAGO FINAL</t>
  </si>
  <si>
    <t xml:space="preserve">COOPERATIVA TRANS. INTERPROV. RUTAS ORENSES: PAGO FINAL CONTRATO ARBI-CTE-002-2023 SERV DE ARRENDAMIENTO DE INMUEBLE PARA FUNCIONAMIENTO DEL CRV CTÓN MACHALA PERIODO 11-04-2025 AL 10-05-2025. ANEXO: FACT#720, MEMO CTE-DAF-C-2025-871-M, CTE-DPEO-2025-200-192-M, ACTA FINAL Y OTROS DOC. DE SOPORTES. </t>
  </si>
  <si>
    <t>TRANSFERENCIA SOLIDARIA (475 JUBILADOS )</t>
  </si>
  <si>
    <t xml:space="preserve">[P:05 T:JU A:2025] 068-9999-0000-COMISION DE TRANSITO DEL ECUADOR-PAGO DE TRANSFERENCIA SOLIDARIA DEL MES DE MAYO DE 2025 (475 JUBILADOS). </t>
  </si>
  <si>
    <t>TRANSFERENCIA SOLIDARIA (291 JUBILADOS )</t>
  </si>
  <si>
    <t>PAGO DE JUBILACION PATRONAL DECIMO 14TO Y 13ER</t>
  </si>
  <si>
    <t xml:space="preserve">[P:05 T:JU A:2025] 068-9999-0000-COMISION DE TRANSITO DEL ECUADOR-PAGO DE JUBILACION PATRONAL DECIMO 14TO Y 13ER MENSUAL DE MAYO DE 2025 DE SRES. CARLOS ALBAN Q., ELOY ARIAS RIOFRIO, SIMON AVENDANO P., RENZO CACERES O., GERMAN CEDENO A., JORGE GARCIA G., FRANCISCO LOPEZ L., JOSE MORALES V. Y MAXIMO NOVILLO. </t>
  </si>
  <si>
    <t>SERVICIO DE MANTENIMIENTO Y REPARACION MOTORCYCLESERVI S.A</t>
  </si>
  <si>
    <t>ADQUISICION DE 32 NEUMATICOS 110.80R19 65H TL PARA MOTOS.</t>
  </si>
  <si>
    <t>OC-CTE-2025-003</t>
  </si>
  <si>
    <t xml:space="preserve">SERVICIO DE MANTENIMIENTO Y REPARACION MOTORCYCLESERVI S.A. ADQUISICION DE 32 NEUMATICOS 110.80R19 65H TL PARA MOTOS. INGRESO SOLICITADO CON MEMO CTE-DAF-MA-2025-0231-M CON FECHA 08 DE MAYO DE 2025. AUTORIZA INGRESO DIRECTOR DAF CPA. ERICK ALVARADO Y LIDER DE BODEGA CENTRAL NESTOR BASANTES VALVERDE. </t>
  </si>
  <si>
    <t xml:space="preserve">CEVALLOS MENDOZA DIXI.- PLANILLA 18 DEL CONTRATO ARBI-CTE-2023-013 ARRENDAMIENTO DE INMUEBLE PARA EL FUNCIONAMIENTO DE LA DIR. DISTRITAL DE TRÁNSITO, DE MANABÍ-PORTOVIEJO DEL 2-ABR AL 01-MAYO 2025 ADJ MEMO CTE-DAF-C-2025-0872-M, CTE-DPMB-2025-0241-M, CTE-DPMB-LV-2025-008-M, FACTURA 700 Y DEMÁS DCTOS </t>
  </si>
  <si>
    <t xml:space="preserve"> ABASTECIMIENTO DE COMBUSTIBLE PRECIO FIJO PARA CANTÓN JIPIJAPA</t>
  </si>
  <si>
    <t xml:space="preserve">ATIMASA S.A.- SERVICIO DE ABASTECIMIENTO DE COMBUSTIBLE PRECIO FIJO PARA CANTÓN JIPIJAPA CONTRATO DE PROCEDIMIENTO ESPECIAL NRO.PE-CTE-2024-005 PERIODO ABRIL-2025 FACT # 30593 MEMO N° CTE-DAF-C-2025-0869-M MEMO N°DAF-2025-0632-M, Y DEMÁS DOCUMENTOS. </t>
  </si>
  <si>
    <t xml:space="preserve"> ABASTECIMIENTO DE COMBUSTIBLE PRECIO FIJO PARA CANTÓN CUENCA</t>
  </si>
  <si>
    <t xml:space="preserve">ATIMASA S.A.- SERVICIO DE ABASTECIMIENTO DE COMBUSTIBLE PRECIO FIJO PARA CANTÓN CUENCA CONTRATO DE PROCEDIMIENTO ESPECIAL NRO.PE-CTE-2024-005 PERIODO ABRIL-2025 FACT # 30590 MEMO N° CTE-DAF-C-2025-0868-M MEMO N°DAF-2025-0631-M, Y DEMÁS DOCUMENTOS. </t>
  </si>
  <si>
    <t xml:space="preserve"> ABASTECIMIENTO DE COMBUSTIBLE PRECIO FIJO PARA UNIDADES MOVILES DE CTE EN DIFERENTES DESTACAMENTOS (CHONE)</t>
  </si>
  <si>
    <t xml:space="preserve">ATIMASA S.A.-PAGO CONTRATO DE PROCEMIENTO ESPECIAL PE-CTE-2024-005 SERVICIO DE ABASTECIMIENTO DE COMBUSTIBLE PRECIO FIJO PARA UNIDADES MOVILES DE CTE EN DIFERENTES DESTACAMENTOS (CHONE) PERIODO ABRIL-2025 ANEXO: FACT#30589, MEMO CTE-DAF-2025-0864-M, MEMO CTE-DAF-2025-0634-M Y OTROS DOC DE SOPORTES. </t>
  </si>
  <si>
    <t>SERV.MANT. PREVENT. CORRECT. VEHÍC.</t>
  </si>
  <si>
    <t xml:space="preserve">GALMACK S.A.- PAGO #5 DEL CONTRATO Nro. LICS-CTE-2024-001 "SERV.MANT. PREVENT. CORRECT. VEHÍC. PARQUE AUTOMOTOR CTE" PERIODO 30-MARZO-2025 AL 28-ABRIL-2025, ADJ MEMO CTE-DAF-C-2025-0874-M, CTE-DAF-MA-2025-0244-M, ACTA RECEP. FACT. 11556 Y DEMÁS DOCUMENTOS DE SOPORTE. </t>
  </si>
  <si>
    <t>DECIMO TERCER Y DECIMA CUARTTA</t>
  </si>
  <si>
    <t xml:space="preserve">[P:05 T:DT A:2025] 068-9999-0000-COMISION DE TRANSITO DEL ECUADOR- NOMINA DE PAGO DE LAS DECIMA TERCERA Y DECIMA CUARTA REMUNERACION MENSUALIZADA CORRESPONDIENTE AL MES DE MAYO DE 2025 DEL PERSONAL DE LA CTE. </t>
  </si>
  <si>
    <t>INTERNATIONAL WATER SERVICES GUAYAQUIL INTERAGUA LTDA</t>
  </si>
  <si>
    <t xml:space="preserve">INTERAGUA C. LTDA.- PAGO POR SERVICIO DE AGUA POTABLE PROVINCIA DEL GUAYAS, CONSUMO ABRIL 2025 SE ADJUNTA MEMO CTE-DAF-C-2025-0901-M, CTE-DAF-P-2025-0629-M, CTE-DAF-SG-2025-0829-M, 11 FACTURAS Y DEMÁS DOCUMENTOS DE SOPORTE. </t>
  </si>
  <si>
    <t xml:space="preserve">POLIZAS </t>
  </si>
  <si>
    <t>PAGO DE VEHICULOS DAÑADOS</t>
  </si>
  <si>
    <t xml:space="preserve">ASEGURADORA DEL SUR C. A.- EXTENSIÓN VIGENCIA PÓLIZAS MULTIRIESGO,VEHICULOS,RESPONSABILIDAD CIVIL,FIDELIDAD PÚBLICA,Y ACCIDENTES PERSONALES , CONTRATO No.LICSG-CTE-2024-001, MEMO CTE-DAF-2025-0612-M, CTE-DAF-C-2025-0902-M, FACT. # 17824954 A 17824958 DESDE 02-05-2025 A 01-07-2025 SE ADJUNTAN DOC. </t>
  </si>
  <si>
    <t xml:space="preserve">INTERAGUA C. LTDA: PAGO SERVICIOS BÁSICOS (AGUA POTABLE) PROV DEL GUAYAS, CONSUMO FEB-2023 SPA-0108-2025, SEGUN MEMORANDO CTE-DAF-SG-2025-0834-M, CTE-DAF-SG-2025-0833-M. ANEXO: FACT#49549939-2147362, MEMO CTE-DAF-C-2025-0904-M Y OTROS DOC DE SOPORTE </t>
  </si>
  <si>
    <t xml:space="preserve">ASEGURADORA DEL SUR C. A.- PAGO DE DEDUCIBLES POR 8 VEHÍCULOS DE LA CTE, PÓLIZA 1185154, CONTRATO No. LICSG-CTE-2024-001, ADJ MEMO CTE-C-2025-0905-M, CTE-DAF-2025-0691-M, Y DEMÁS DOCUMENTOS DE SOPORTE. </t>
  </si>
  <si>
    <t>NOMINA DE SUELDO DEL MES DE MAYO</t>
  </si>
  <si>
    <t xml:space="preserve">[P:05 T:NO A:2025] 068-9999-0000-COMISION DE TRANSITO DEL ECUADOR- NOMINA DE SUELDO DEL MES DE MAYO DE 2025 DEL PERSONAL CIVIL Y UNIFORMADO </t>
  </si>
  <si>
    <t>NOMINA DE SUELDO DE MAYO DE SEÑOR VELOZ ROLANDO</t>
  </si>
  <si>
    <t xml:space="preserve">[P:05 T:LI A:2025] 068-9999-0000-COMISION DE TRANSITO DEL ECUADOR- NOMINA DE SUELDO DEL MES DE MAYO DE 2025 DE LOS SEÑOR RODRIGUEZ VELIZ ROLANDO RODRIGO POR DIAS LABORADOS. </t>
  </si>
  <si>
    <t>NOMINA DE SUELDO DE MAYO DE UNIFORMADO</t>
  </si>
  <si>
    <t xml:space="preserve">[P:05 T:AJ A:2025] 068-9999-0000-COMISION DE TRANSITO DEL ECUADOR- NOMINA DE SUELDO DEL MES DE MAYO DE 2025 DEL SENOR UNIFORMADO VELASCO ORELLANA WILMER ANIBAL Y PEÑAHERRERA NARANJO ANGEL AURELIO POR DIAS LABORADOS POR RETORNO DE COMISION DE SERVICIO SIN REMUNERACION. </t>
  </si>
  <si>
    <t xml:space="preserve">[P:05 T:AJ A:2025] 068-9999-0000-COMISION DE TRANSITO DEL ECUADOR- PAGO DE DIFERENCIA DE APORTE PATRONAL DEL 2% DEL PERSONAL CIVIL CON ESCALA CTG, CON RMU INFERIOR A 527, NOMINA DE SUELDO MAYO 2025 </t>
  </si>
  <si>
    <t xml:space="preserve">[P:04 T:AJ A:2025] 068-9999-0000-COMISION DE TRANSITO DEL ECUADOR- PAGO DE FONDOS DE RESERVA DEL MES DE ABRIL DE 2025 DE LOS SERVIDORES CORONEL GARCES RAUL ANDRES Y FLORES ANCHUNDIA ABEL ESTUARDO. </t>
  </si>
  <si>
    <t>LIQUIDACION DE ENCARGO</t>
  </si>
  <si>
    <t xml:space="preserve">[P:05 T:SE A:2025] 068-9999-0000-COMISION TRANSITO DEL ECUADOR-LIQUIDACION DE ENCARGO MAYO 2025 JARA SALAZAR RICHARD, MOYANO RODRIGUEZ JENNIFER, ZEA MEDINA JORGE, YEPEZ MARTINEZ FERNANDO, GARCIA MEDINA PEDRO Y ALVARADO CABRERA ERICK. </t>
  </si>
  <si>
    <t xml:space="preserve">J.A. DE AGUA POTABLE Y SANEAMIENTO DE LA PARROQUIA MANUEL CORNEJO ASTORGA CANTON MEJIA TANDAPI.- PAGO POR SERVICIO DE AGUA POTABLE EN LA PROV. DEL PICHINCHA, CONSUMO PERIODO MARZO 2025 SE ADJUNTA MEMO CTE-DAF-C-2025-090-M, CTE-DAF-P-2025-0634-M, CTE-DAF-SG-2025-0844-M, FACTURA 7812 Y DEMÁS DCTOS. </t>
  </si>
  <si>
    <t xml:space="preserve">GOBIERNO AUTONOMO DESCENTRALIZADO MUNICIPAL DEL CANTÓN BALZAR .- PAGO POR CONSUMO DE AGUA POTABLE EN LA PROVINCIA DEL GUAYAS, PERIODO MARZO ABRIL 2025. SPA-110-2025, MEMORANDO CTE-DAF-SG-2025-0845-M, CTE-DAF-SG-2025-0817-M, MEMO CTE-DAF-C-2025-0910-M, FACTURA #37 SE ADJUNTAN DOCUMENTOS. </t>
  </si>
  <si>
    <t xml:space="preserve">AGUAS DE SAMBORONDON AMAGUA C.E.M: PAGO SERVICIOS BÁSICOS (AGUA POTABLE) PROVINCIA DEL GUAYAS SPA-118-2025, CONSUMO ABRIL-2025 SEGUN MEMORANDO CTE-DAF-SG-2025-0846-M, CTE-DAF-SG-2025-0838-M. ANEXO: FACT#8872620, MEMO CTE-DAF-C-2025-0911-M Y OTROS DOC SOPORTE </t>
  </si>
  <si>
    <t xml:space="preserve">GOBIERNO AUTONOMO DESCENTRALIZADO MUNICIPAL DEL CANTON SANTA LUCIA </t>
  </si>
  <si>
    <t xml:space="preserve">GOBIERNO AUTONOMO DESCENTRALIZADO MUNICIPAL DEL CANTON SANTA LUCIA: PAGO SERVICIOS BÁSICOS (AGUA POTABLE) SPA-106-2025 PROVINCIA DEL GUAYAS, CONSUMO MARZO-2025 MEMORANDO CTE-DAF-SG-2025-0831-M, CTE-DAF-SG-2025-0830-M. ANEXO: FACT#001-002-000001532, MEMO CTE-DAF-C-2025-0909-M Y OTROS DOC. DE SOPORTE </t>
  </si>
  <si>
    <t>001-002-00001532</t>
  </si>
  <si>
    <t xml:space="preserve">CNT EP: PAGO DE TELEFONÍA FIJA PROV DEL GUAYAS CONSUMO DE ABRIL 2025-SPT-042-2025 SEGÚN MEMO NRO.CTE-DAF-2025-0697-M Y CTE-DAF-SG-2025-0850-M ANEXO: 34 FACTURAS, MEMO CTE-DAF-C-2025-0697-M Y OTROS DOC. DE SOPORTES. </t>
  </si>
  <si>
    <t xml:space="preserve">CNT EP: PAGO TELEFONÍA FIJA PROVINCIA DEL GUAYAS-DURAN CONSUMO DE ABRIL DEL 2025 SEGÚN MEMO NRO.CTE-DAF-2025-0680-M Y CTE-DAF-SG-2025-0850-M (NRO.SERVICIO:42673821-42673921-42673922-42670042). ANEXO: FACT#238256985-56986-56987-56984, MEMO CTE-DAF-C-2025-0913-M Y OTROS DOC DE SOPORTES. </t>
  </si>
  <si>
    <t>238256985-56986-56987-56984</t>
  </si>
  <si>
    <t xml:space="preserve">CNT EP. PAGO DE TELEFONÍA FIJA PROV DE LOS RÍOS CONSUMO ABRIL 2025 SPT-042-2025 SEGÚN MEMO NRO.CTE-DAF-2025-0687-M Y 0850-M (NRO.SERVICIO:53731750-53058100-53058101-52730857-52950131-52782132-53047119). ANEXO: FACT#238256916-57008-57009-57439-57441-57440-57007, MM CTE-DAF-2025-913-M Y OTROS DOC SOP. </t>
  </si>
  <si>
    <t>238256916-57008-57009-57439-57441-57440-57007</t>
  </si>
  <si>
    <t xml:space="preserve">CNT EP: PAGO DE TELEFONÍA FIJA CONSUMO DE ABRIL 2025-SPT-042-2025 PROV DE MANABÍ SEGÚN MEMORANDO NRO.CTE-DAF-2025-0683-M Y 0850-M (NRO.DE SERVICIO 52387308 Y 52601111). ANEXO: FACT#238268773-238273260, MEMO CTE-DAF-C-2025-0913-M Y OTROS DOC DE SOPORTES. </t>
  </si>
  <si>
    <t>238268773-238273260</t>
  </si>
  <si>
    <t xml:space="preserve">CNT EP: PAGO DE TELEFONÍA FIJA CONSUMO ABRIL 2025-SPT-042-2025 DE PROV DE STA ELENA SEGÚN MEMO NRO.CTE-DAF-2025-0684 Y 0850-M (N° DE SERV. 42779329-42776446-42930252-42779776-42904286-42900420-441-460-480).ANEXO: FACT#238257430-57429-57438-57431-57437-57433-57434-57435-57436, MM CTE-DAF-C-2025-913-M </t>
  </si>
  <si>
    <t>238257430-57429-57438-57431-57437-57433-57434-57435-57436</t>
  </si>
  <si>
    <t xml:space="preserve">CNT EP.- PAGO POR CONSUMO DE TELEFONÍA FIJA EN LA PROVINCIA DEL GUAYAS, ABRIL 2025-SPT-042-2025 SEGÚN MEMO NRO.CTE-DAF-2025-0688-M Y CTE-DAF-SG-2025-0850-M, MEMO CTE-DAF-C-2025-0913-M, FACTURA de 238256934 a 238273282, SE ADJUNTAN DOCUMENTOS. </t>
  </si>
  <si>
    <t>238256934 a 238273282,</t>
  </si>
  <si>
    <t xml:space="preserve">CNT EP.- PAGO POR SERVICIO DE TELEFONÍA FIJA EN LA PROVINCIA DEL GUAYAS CONSUMO DE ABRIL 2025, ADJ MEMO CTE-DAF-C-2025-0913-M, CTE-DAF-P-2025-0643-M, CTE-DAF-2025-0697-M, 37 FACTURAS Y DEMÁS DCTOS. </t>
  </si>
  <si>
    <t xml:space="preserve">CNT EP.- PAGO POR SERVICIO DE TELEFONÍA FIJA EN LA PROVINCIA DEL GUAYAS CONSUMO DE ABRIL 2025, ADJ MEMO CTE-DAF-C-2025-0913-M, CTE-DAF-P-2025-0643-M, CTE-DAF-2025-0681-M, 3 FACTURAS Y DEMÁS DCTOS. </t>
  </si>
  <si>
    <t xml:space="preserve">CNT EP.- PAGO POR SERVICIO DE TELEFONÍA FIJA EN LA PROVINCIA DE AZUAY CONSUMO DE ABRIL 2025, ADJ MEMO CTE-DAF-C-2025-0913-M, CTE-DAF-P-2025-0643-M, CTE-DAF-2025-0698-M, 2 FACTURAS Y DEMÁS DCTOS. </t>
  </si>
  <si>
    <t xml:space="preserve">CNT EP.- PAGO POR SERVICIO DE TELEFONÍA FIJA EN LA PROVINCIA DE MANABI CONSUMO DE ABRIL 2025, ADJ MEMO CTE-DAF-C-2025-0913-M, CTE-DAF-P-2025-0643-M, CTE-DAF-2025-0682-M, 2 FACTURAS Y DEMÁS DCTOS. </t>
  </si>
  <si>
    <t xml:space="preserve">CNT EP.- PAGO POR SERVICIO DE TELEFONÍA FIJA EN LA PROVINCIA DE STO. DOMINGO CONSUMO DE ABRIL 2025, ADJ MEMO CTE-DAF-C-2025-0913-M, CTE-DAF-P-2025-0643-M, CTE-DAF-2025-0685-M, 2 FACTURAS Y DEMÁS DCTOS. </t>
  </si>
  <si>
    <t xml:space="preserve">CNT EP.- PAGO POR SERVICIO DE TELEFONÍA FIJA EN LA PROVINCIA DEL GUAYAS CONSUMO DE ABRIL 2025, ADJ MEMO CTE-DAF-C-2025-0913-M, CTE-DAF-P-2025-0643-M, CTE-DAF-2025-0679-M, 3 FACTURAS Y DEMÁS DCTOS. </t>
  </si>
  <si>
    <t xml:space="preserve">CNT EP.- PAGO POR SERVICIO DE TELEFONÍA FIJA EN LA PROVINCIA DEL ORO CONSUMO DE ABRIL 2025, ADJ MEMO CTE-DAF-C-2025-0913-M, CTE-DAF-P-2025-0643-M, CTE-DAF-2025-0686-M, 3 FACTURAS Y DEMÁS DCTOS. </t>
  </si>
  <si>
    <t xml:space="preserve">CNT EP.- PAGO DE SERVICIOS BÁSICOS(TELEFONÍA FIJA)PROVINCIA DEL GUAYAS CONSUMO DEL MES DE ABRIL 2025-SPT-042-2025 SEGÚN MEMO NRO.CTE-DAF-2025-0697-M Y CTE-DAF-SG-2025-0850-M, MEMO CTE-DAF-C-2025-0913-M, FACTURAS DESDE 238256931 A 238273280 SE ADJUNTAN DOCUMENTOS. </t>
  </si>
  <si>
    <t>GOBIERNO AUTONOMO DESCENTRALIZADO MUNICIPAL  GENERAL ANTONIO ELIZALDE DE BUCAY</t>
  </si>
  <si>
    <t xml:space="preserve">GAD MUNICIPAL DE GENERAL ANTONIO ELIZALDE BUCAY.- PAGO POR SERVICIO DE AGUA POTABLE PROVINCIA DEL GUAYAS-BUCAY, CONSUMO DE ABRIL Y MAYO 2025, ADJ MEMO CTE-DAF-C-2025-0914-M, CTE-DAF-P-2025-0633-M, CTE-DAF-SG-2025-0843-M, FACTURA 694 Y DEMÁS DCTOS. </t>
  </si>
  <si>
    <t xml:space="preserve">GAD MUNICIPAL DEL CANTON EL EMPALME.- PAGO POR SERVICIO DE AGUA POTABLE CANTÓN EL EMPALME CONSUMO MARZO Y ABRIL 2025, ADJ MEMO CTE-DAF-C-2025-0917-M, CTE-DAF-P-2025-0653-M, CTE-DAF-SG-2025-0848-M, FACTURAS 238422-242992 Y DEMÁS DCTOS. </t>
  </si>
  <si>
    <t>238422-242992</t>
  </si>
  <si>
    <t xml:space="preserve">EMPRESA PUBLICA MUNICIPAL DE AGUA POTABLE, ALCANTARILLADO , PLUVIAL, SANITARIO Y SANEAMIENTO DEL CANTON SAN FRANCISCO </t>
  </si>
  <si>
    <t xml:space="preserve">EMPRESA PUBLICA MUNICIPAL DE AGUA POTABLE, ALCANTARILLADO, PLUVIAL, SANITARIO Y SANEAMIENTO DEL CANTON SAN FRANCISCO DE MILAGRO.- CONSUMO DE AGUA POTABLE ABRIL 2025-SPA-113-2025, MEMO NRO.CTE-DAF-SG-2025-0841-M Y MEMO NRO.CTE-DAF-SG-2025-0819-MEMO CTE-DAF-C-2025-0915-M, FACT. # 1993215-2018839 . </t>
  </si>
  <si>
    <t>1993215-2018839</t>
  </si>
  <si>
    <t xml:space="preserve">ARCOTEL.- PAGO POR SERVICIO DE TELECOMUNICACIONES EN LA PROV. DEL GUAYAS CONSUMO DEL MES DE ABRIL 2025 ADJ MEMO CTE-DAF-C-2025-0922-M, CTE-DAF-P-2025-0654-M, CTE-DAF-SG-2025-0856-M, FACTURA 559035 Y DEMÁS DCTOS. </t>
  </si>
  <si>
    <t>MEDICO DE LOGISTA</t>
  </si>
  <si>
    <t xml:space="preserve">ALVARADO ALVARADO ROCIO DE LAS MERCEDES: PAGO#5 CONTRATO No. 003-DATH-CTE-2025 CONTRATACIÓN DE MÉDICO LEGISTA BAJO LA MODALIDAD DE SERVICIOS PROFESIONALES, PERIODO MAYO 2025. ANEXO: FACT#60, MEMO CTE-DAF-C-2025-0919-M, CTE-CTTTSV-DCOTTTSV-2025-0500-M, INFORME, ANEXO Y OTROS DOC. SOPORTES. </t>
  </si>
  <si>
    <t xml:space="preserve">EMPRESA MUNICIPAL DE AGUA POTABLE Y ALCANTARILLADO DEL CANTÓN NOBOL ECAPAN-EP: PAGO DE AGUA POTABLE DE LA PROV DEL GUAYAS-NOBOL SPA-114-2025 POR CONSUMO DE ABRIL 2025 SEGÚN MEMO NRO.CTE-DAF-SG-2025-0849-0820-M. ANEXO: FACT#001-001-000128383, MEMO CTE-DAF-C-2025-0916-M Y OTROS DOC SOPORTES. </t>
  </si>
  <si>
    <t>001-001-000128383</t>
  </si>
  <si>
    <t xml:space="preserve">JUNTA ADMINISTRADORA DE AGUA POTABLE DE LENTAG.-PAGO POR CONSUMO DE AGUA POTABLE , ABRIL 2025-SPA-120-2025-AGUA LENTAG, MEMO NRO.CTE-DAF-SG-2025-0854-M Y MEMO NRO.CTE-DAF-SG-2025-0852-M, MEMO CTE-DAF-C-2025-0925-M, FACTURA # 14769 SE ADJUNTAN DOCUMENTOS. </t>
  </si>
  <si>
    <t>0960001700001</t>
  </si>
  <si>
    <t>GOBIERN AUTONOMO DESCENTRALIZADO MUNICIPAL DE SAN JACINTO DE YAGUACHI</t>
  </si>
  <si>
    <t>PAGA DE TASA Y CONTRIBUCION</t>
  </si>
  <si>
    <t xml:space="preserve">GOBIERNO AUTONOMO DESCENTRALIZADO MUNICIPAL DE SAN JACINTO DE YAGUACHI.- PAGO DE IMPUESTO PREDIAL URBANO CANTÓN YAGUACHI CATASTRO N° 09205012007029-09205013035002-09205621001002-09205631004008 SEGÚN MEMO NRO.CTE-DPGY-2025-0401-M. MEMO N°CTE-DAF-C-2025-0924-M ADCTO DOCTO DE SOPORTE </t>
  </si>
  <si>
    <t>EMPRESA PUBLICA DE AGUA POTABLE Y ALCANTARILLADO DEL CANTON SANTA ROSA EMPASR EP</t>
  </si>
  <si>
    <t xml:space="preserve">EMPRESA PUBLICA DE AGUA POTABLE Y ALCANTARILLADO DEL CANTON SANTA ROSA EMAPASR EP: PAGO DE AGUA POTABLE DE SANTA ROSA EN PROV DE EL ORO -SPA-125-2025 CONSUMO DE ABRIL 2025 SANTA ROSA SEGÚN MEMO NRO.CTE-DAF-SG-2025-0862-0857-M. ANEXO: FACT#382125, MEMO CTE-DAF-C-2025-0926-M Y OTROS DOC. SOPORTES. </t>
  </si>
  <si>
    <t>0920393394</t>
  </si>
  <si>
    <t>GARCIA GUADAMUD ERIKA PRISICILA</t>
  </si>
  <si>
    <t>SUELDO DEL MES DE MAYO</t>
  </si>
  <si>
    <t xml:space="preserve">RECLASIFICACIÓN POR RECHAZOS: [P:05 T:NO A:2025] 068-9999-0000-COMISION DE TRANSITO DEL ECUADOR- NOMINA DE SUELDO DEL MES DE MAYO DE 2025 DEL PERSONAL CIVIL Y UNIFORMADO </t>
  </si>
  <si>
    <t>0911746527</t>
  </si>
  <si>
    <t>MORA COPO JOSE WALBERTO</t>
  </si>
  <si>
    <t>BASURTO BRAVO JORFAN RICHARD</t>
  </si>
  <si>
    <t>0942096587</t>
  </si>
  <si>
    <t>ZHUNIO MERCHAN KEVIN MAURICIO</t>
  </si>
  <si>
    <t>0954227161</t>
  </si>
  <si>
    <t>SALAS MOLINA JORGE JOSUE</t>
  </si>
  <si>
    <t>0922910484</t>
  </si>
  <si>
    <t>MONTESDEOCA JUNQUI CAROLINA STEPHANIA</t>
  </si>
  <si>
    <t>01600494400001</t>
  </si>
  <si>
    <t>EMPRESA MUNICIPAL DE AGUA POTABLE, ALCANTARILLAD Y SANEAMIENTO DE GUALACEO EP</t>
  </si>
  <si>
    <t xml:space="preserve">EMPRESA MUNICIPAL DE AGUA POTABLE, ALCANTARILLADO Y SANEAMIENTO DE GUALACEO EP.- PAGO AGUA POTABLE PROV DEL AZUAY, FEBRERO -MARZO 2025. SPA-115-2025, MEMORANDO CTE-DAF-SG-2025-0832-M, CTE-DAF-SG-2025-0827-M, FACT. # 597050-592990-602241-598181, MEMO CTE-DAF-C-2025-0921-M, SE ADJUNTAN DOCUMENTOS. </t>
  </si>
  <si>
    <t xml:space="preserve"> 597050-592990-602241-598181</t>
  </si>
  <si>
    <t>AGUA ADUM XAVIER LLAPUR</t>
  </si>
  <si>
    <t xml:space="preserve">AGUAYO ADUM XAVIER LLAPUR.- CONTRATACIÓN DE MÉDICO PERITO LEGISTA SERVICIOS PROFESIONALES PERIODO MAYO -2025 CONTRATO DE SERVICIOS PROFESIONALES NRO.005-DATH-CTE-2025. MEMO N°CTE-CTTTSV-DCOTTTSV-2025-0499-M MEMO N°CTE-DAF-C-2025-0923-M FACT 6 CUR 1828 </t>
  </si>
  <si>
    <t xml:space="preserve">EMPRESA MUNICIPAL DE AGUA POTABLE Y ALCANTARILLADO PEDRO CARBO EMPRESA PUBLICA EMAPAPC EP.- PAGO DE AGUA POTABLE CONSUMO DE ENERO-FEBRERO-MARZO-SPA-116-2025 MEMO NRO.CTE-DAF-SG-2025-0842-M Y MEMO NRO.CTE-DAF-SG-2025-0835-M. MEMO N° CTE-DAF-C-2025-0918-M FA 21666-21741 21776 CUR N°1829 </t>
  </si>
  <si>
    <t>JUNTA ADMINISTRADRA DE AGUA POTABLE SISTEMA REGIONAL COMUNITARIO BOLICHE KM26</t>
  </si>
  <si>
    <t xml:space="preserve">JUNTA ADMINISTRADORA DE AGUA POTABLE SISTEMA REGIONAL COMUNITARIO BOLICHE KM 26.- PAGO POR CONSUMO DE AGUA POTABLE , MES DE ABRIL 2025-SPA-119-2025 SEGÚN MEMO NRO.CTE-DAF-SG-2025-0847-M Y CTE-DAF-SG-2025-0839-M FACT#91174-89581 MEMO CTE-DAF-C-2025-0927-M, SE ADJUNTAN DOCUMENTOS. </t>
  </si>
  <si>
    <t>09913318559001</t>
  </si>
  <si>
    <t>ABASTECIMIENTO DE COMBUSTIBLE PRECIO FIJO PARA SANTA ELENA</t>
  </si>
  <si>
    <t xml:space="preserve">ATIMASA S.A.-SERVICIO DE ABASTECIMIENTO DE COMBUSTIBLE PRECIO FIJO PARA SANTA ELENA CONTRATO DE PROCEMIENTO ESPECIAL NRO.PE-CTE-2024-005 PERIODO FEBRERO -2025 FACT 32415 MEMO N° CTE-DAF-2025-0713-M MEMO N°DAF-C-2025-0930-M CUR N° 1847 </t>
  </si>
  <si>
    <t xml:space="preserve"> ABASTECIMIENTO DE COMBUSTIBLE PRECIO FIJO PARA SANTA ELENA</t>
  </si>
  <si>
    <t>0992581840001</t>
  </si>
  <si>
    <t>TELCOMBAS S.A</t>
  </si>
  <si>
    <t>DISCOS PARA STORAGE ZFS 3-2</t>
  </si>
  <si>
    <t>OC-CTE-2025-004</t>
  </si>
  <si>
    <t xml:space="preserve">TELCOMBAS S.A. ADQ. DISCOS PARA STORAGE ZFS 3-2 (HDD STORAGE CAPICITY 1 TB SAS 3.5- HDD STORAGE CAPACITY 73 GB SAS-2. SAS 3.5 Y HDD STORAGE CAPACITY 4TB SAS. SAS 2 3.5) OC-CTE-2025-004, MEMO CTE-DTIC-IT-2025-0030-M AUT. POR DIRECTOR ADMINISTRATIVO FINACIERO (E) CPA ERIKC ALVARADO Y NESTOR BASANTES </t>
  </si>
  <si>
    <t>0960001540001</t>
  </si>
  <si>
    <t>ILUSTRE MUNICIPALIDAD DE SANTA ELENA</t>
  </si>
  <si>
    <t xml:space="preserve">ILUSTRE MUNICIPALIDAD DE SANTA ELENA: PAGO DE AGUA POTABLE SPA-130-2025 PROV DE SANTA ELENA-PALMAR, CONSUMO NOV-2024 SEGUN MEMORANDO CTE-DAF-SG-2025-0871-0869-M. ANEXO: FACT#67946-67947, MEMO CTE-DAF-C-2025-0951-M Y OTROS DOC DE SOPORTE. </t>
  </si>
  <si>
    <t>0993219622001</t>
  </si>
  <si>
    <t>INNOVACION DE SISTEMAS ECUADOR INNOVASISECU S.A</t>
  </si>
  <si>
    <t>MANT. DE IMPRESORAS</t>
  </si>
  <si>
    <t xml:space="preserve">INNOVACION DE SISTEMAS ECUADOR INNOVASISECU S.A.- PAGO #2 MANT.PREVENTIVO DE IMPRESORA PARA CREDENCIALES SEGÚN O-C 2023-0012 PARA TTHH SEGÚN MEMO No.CTE-SG-2025-0021-M,, MEMO No.CTE-DP-2025-0058-M, MEMO CTE-DAF-C-2025-0947, FACTURA # 2705, PERIODO JUNIO 2025 SE ADJUNTAN DOCUMENTOS. </t>
  </si>
  <si>
    <t xml:space="preserve"> ARRENDAMIENTO DE UN INMUEBLE PARA EL FUNCIONAMIENTO DE LA UCT PROV.DEL GUAYAS CANTÓN ISIDRO AYORA</t>
  </si>
  <si>
    <t xml:space="preserve">MARTILLO CRUZ ANGELA DE LOURDES.- SERVICIO DE ARRENDAMIENTO DE UN INMUEBLE PARA EL FUNCIONAMIENTO DE LA UCT PROV.DEL GUAYAS CANTÓN ISIDRO AYORA MEMO NRO.CTE-DPGY-2025-0407-M. PERIODO 02-MAYOL- 2025 AL 01-JUNIO-2025 MEMO N° CTE-DAF-C-2025-0955-M FACT 68 CUR N° 1860 </t>
  </si>
  <si>
    <t xml:space="preserve">EMPRESA MUNICIPAL REGIONAL DE AGUA POTABLE DE ARENILLAS Y HUAQUILLAS EMRAPAH.-PAGO DE SERVICIOS BÁSICOS (AGUA POTABLE)PROV EL ORO ARENILLAS-HUAQUILLAS CONSUMO ABRIL 2025 SPA-128-2025 SEGUN MEMO CTE-DAF-SG-2025-0866-M, MEMO CTE-DAF-C-2025-0916-M, FACTURA # 191453 SE ADJUNTAN DOCUMENTOS. </t>
  </si>
  <si>
    <t>ALOAGAS CIA LTDA</t>
  </si>
  <si>
    <t xml:space="preserve">ALOAGAS CIA. LTDA: PAGO CONTRATO NRO.ARBI-CTE-008-2023 C PERIODO 04-MAYO -2025 AL 03-JUNIO -2025. FACT 16 , MEMO N° CTE-CMD-2025-9130-M MEMO CTE-DAF-C-2025-0956-M, CUR N° 1862 </t>
  </si>
  <si>
    <t xml:space="preserve">PARIS MORENO RIVAS NICANOR EDUARDO.- SERVICIO DE ARRENDAMIENTO DE UN INMUEBLE PARA EL FUNCIONAMIENTO DEL CRV PROV DEL GUAYAS CANTÓN DAULE MEMO NRO.CTE-DPGY-2025-0410-M PERIODO 05 MAYO 2024 AL 04 JUNIO 2025 MEMO N° CTE-DAF-C-2025-0974-M FACT 1193 CUR N° 1863 </t>
  </si>
  <si>
    <t>EMPRESA PUBLICA MUNICIPAL MANCOMUNADA DE AGUA POTABLE, ALCANTARILLADO SANITARIO Y PLUVIAL Y DEPURACION APRVECHAMIENTO DE AGUAS RESIDUALES</t>
  </si>
  <si>
    <t xml:space="preserve">EMPRESA PUBLICA MUNICIPAL MANCOMUNADA DE AGUA POTABLE, ALCANTARILLADO SANITARIO Y PLUVIAL AGUAPEN EP.- PAGO POR CONSUMO DE AGUA POTABLE EN PROV. SANTA ELENA, MEMO CTE-DAF-C-2025-0966-M, MEMO CTE-DAF-SG-2025-0878-M, FACT. # 8482548,8473348,8424895,8424857,8424843 SE ADJUNTAN DOCUMENTOS. </t>
  </si>
  <si>
    <t xml:space="preserve">8482548,8473348,8424895,8424857,8424843 </t>
  </si>
  <si>
    <t>SERVICIO DE ARRENDAMIENTO DE UN INMUEBLE PARA EL FUNCIONAMIENTO DEL CRV CANTÓN NARANJAL</t>
  </si>
  <si>
    <t>ARBI-CTE-007-2032</t>
  </si>
  <si>
    <t xml:space="preserve">LOPEZ LOPEZ EDINSON ALFREDO.- PAGO #23 CONTRTO Nro. ARBI-CTE-007-2023 "SERVICIO DE ARRENDAMIENTO DE UN INMUEBLE PARA EL FUNCIONAMIENTO DEL CRV CANTÓN NARANJAL" DEL 01 AL 31 MAYO-2025, ADJ MEMO-CTE-DAF-C-2025-0945-M, CTE-DPGY-2025-0406-M, FACTURA # 23 Y DEMÁS DOCUMENTOS. </t>
  </si>
  <si>
    <t>MATE GUARANDA CESAR REYNALDO</t>
  </si>
  <si>
    <t xml:space="preserve">MATEO GUARANDA CESAR.- PAGO # 4 DEL CONTRATO No. 007-DATH-CTE-2025 DE SERVICIOS PROFESIONALES, DE MAYO 2025 SE ADJ. MEMO-CTE-DAF-C-2025-0954-M, CTE-CTTTSV-DIAT-2025-0044-M, FACTURA 212, INFORME DE ACTIVIDADES, Y DEMÁS DOCUMENTOS DE SOPORTE. </t>
  </si>
  <si>
    <t>EMPRESA PUBLICA MUNICIPAL DE TELECOMUNICACIONES, AGUA PTABLE, ALCANTARILLAD Y SANEAMIENTO DE CUENCA ETAPA EP</t>
  </si>
  <si>
    <t xml:space="preserve">EMPRESA PUBLICA MUNICIPAL DE TELECOMUNICACIONES, AGUA POTABLE, ALCANTARILLADO Y SANEAMIENTO DE CUENCA ETAPA EP.-PAGO DE AGUA POTABLE DE CUENCA ETAPA EP PERIODO ABRIL 2025 MEMO CTE-DAF-SG-2025-0865-M. MEMO N|CTE-DAF-SG-2025-0865-M MEMO N|CTE-DAF-C-2025-0967-M FACT 49983546 CUR N° 1867 </t>
  </si>
  <si>
    <t xml:space="preserve">JUNTA ADMINISTRADORA DE AGUA POTABLE REGIONAL MANGLARALTO- PAGO AGUA POTABLE PROVINCIA DE SANTA ELENA, CONSUMO ABRIL Y MAYO 2025 MEMORANDO CTE-DAF-SG-2025-0898-M MEMO N°CTE-DAF-P-2025-0678-M MEMO N°CTE-DAF-C-2025-0970-M FACT51281- Y 49620 CUR N° 1868 </t>
  </si>
  <si>
    <t xml:space="preserve">JUNTA ADMINISTRADORA DE AGUA POTABLE Y SANEAMIENTO DE LA PARROQUIA MANUEL CORNEJO ASTORGA CANTON MEJIA TANDAPI-PAGO AGUA POTABLE PROV DE, CONSUMO AGO-2024 A ENE-2025. MEMO CTE-DAF-SG-2025-0885-M,MEMO N|CTE-DAF-P-2025-0673-M MEMO N|CTE-DAF-C-2025-0976-M FACT 7900 CUR N° 1870 </t>
  </si>
  <si>
    <t>EMPRESA PUBLICA MUNICIPAL DE AGUA POTABLE, ALCANTARILLADO, PLUVIAL, SANITARIO Y SANEAMIENT DEL CANTON SAN FRANCISCO</t>
  </si>
  <si>
    <t xml:space="preserve">EPAMIL.- PAGO POR SERVICIO DE AGUA POTABLE EN LA PROV. DEL GUAYAS, CONSUMO DE MAYO 2025, ADJ MEMO CTE-DAF-C-2025-0968-M, CTE-DAF-P-2025-0680-M, CTE-DAF-SG-2025-0888-M, FACTURAS 2054783-2029159 Y DEMÁS DCTOS. </t>
  </si>
  <si>
    <t>ARBI-CTE-2024-001</t>
  </si>
  <si>
    <t xml:space="preserve">NARANJO ESPAÑA JUAN.-PAGO #12 DEL CONTRATO ARBI-CTE-2024-0001 ARRENDAMIENTO DE UN INMUEBLE PARA EL FUNCIONAMIENTO DE LA UCT Y CRV VEHICULAR EN LA PROV. DE AZUAY CANTÓN GIRÓN, DEL 1 AL 31 MAYO 2025 ADJ MEMO CTE-DAF-C-2025-0964-M, CTE-DPAZ-2025-0289-M, CTE-DPAZ-2025-0285-M, FACTURA 32 Y DEMÁS DCTOS. </t>
  </si>
  <si>
    <t xml:space="preserve">PORTOAGUAS EP.- PAGO POR SERVICIO DE AGUA POTABLE EN LA PROV. DE MANABI CONSUMO DE ABRIL Y MAYO-2025, ADJ MEMO CTE-DAF-C-2025-0975-M, CTE-DAF-P-2025-0682-M, CTE-DAF-SG-2025-0879-M, FACTURAS 4798332-4859475-4798315-4859456 Y DEMÁS DCTOS. </t>
  </si>
  <si>
    <t>4798332-4859475-4798315-4859456</t>
  </si>
  <si>
    <t xml:space="preserve">EMPRESA PUBLICA DE AGUA POTABLE Y ALCANTARILLADO DE COLIMES EPAPA COLIMES.- PAGO POR CONSUMO DE AGUA POTABLE, PERIODO ABRIL 2025 SPA-121-2025 SEGUN MEMO CTE-DAF-SG-2025-0855-M, MEMO CTE-DAF-C-2025-0980-M, FACTURA # 864 SE ADJUNTAN DOCUMENTOS. </t>
  </si>
  <si>
    <t>EMPRESA PUBLICA MUNICIPAL DE AGUA POTABLE Y ALCANTARILLADO DEL CANTON PICHINHCA</t>
  </si>
  <si>
    <t xml:space="preserve">EMPRESA PUBLICA MUNICIPAL DE AGUA POTABLE Y ALCANTARILLADO DEL CANTON PICHINCHA- PAGO AGUA POTABLE PROVINCIA DEL PICHINCHA (EPMAPAP), CONSUMO ABRIL-MAYO 2025 MEMO CTE-DAF-SG-2025-0884-M, MEMO N°CTE-DAF-P-2025-0674-M MEMO N°CTE-DAF-C-2025-0979-M FACT 52855-54905 CUR N° 1874 </t>
  </si>
  <si>
    <t>52855-54905</t>
  </si>
  <si>
    <t xml:space="preserve">E.P.M DE AGUA POTABLE Y ALCANTARILLADO SANITARIO DEL CANTON JIPIJAPA.- PAGO POR SERVICIO DE AGUA POTABLE EN LA PROV. DE MANABI-JIPIJAPA CONSUMO ABRIL 2025 ADJ MEMO CTE-DAF-C-2025-0977-M, CTE-DAF-P-2025-0667-M, CTE-DAF-SG-2025-0870-M, FACTURA 706481 Y DEMÁS DCTOS. </t>
  </si>
  <si>
    <t>EMPRESA PUBLICA DE AGUA POTABLE Y ALCANTARILLADO DE CHONE</t>
  </si>
  <si>
    <t xml:space="preserve">EMPRESA PUBLICA MUNICIPAL DE AGUA POTABLE Y ALCANTARILLADO DE CHONE: PAGO AGUA POTABLE PROV DE MANABI SPA-123-2025 CONSUMO MARZO Y ABRIL 2025, SEGUN MEMORANDO CTE-DAF-SG-2025-0892-M. ANEXO: FACT#710-709-813, MEMO CTE-DAF-C-2025-0965-M Y OTROS DOC SOPORTE. </t>
  </si>
  <si>
    <t>710-709-813</t>
  </si>
  <si>
    <t xml:space="preserve">LOZANO LOAIZA HILDA.- PAGO#12 CONTRATO ARBI-CTE-2024-002 SERV. DE ARRENDAMIENTO DE UN INMUEBLE ALOJAMIENTO DE LA OIAT EN LA PROVINCIA DEL AZUAY CANTÓN CUENCA PERIODO 1 AL 31 MAYO 2025. ANEXO FACT#24, MEMO CTE-DAF-C-2025-0961-M, MEMO CTE-DPAZ-2025-0293-292-M Y OTROS DOC. DE SOPORTES. </t>
  </si>
  <si>
    <t xml:space="preserve">ILUSTRE MUNICIPALIDAD DE SANTA ELENA: PAGO SERVICIOS BÁSICOS (AGUA POTABLE) PROV DE SANTA ELENA-PALMAR SPA-131-2025 SUMINISTRO 1204008167-810063735, CONSUMO DE DIC 2024 Y ENERO 2025, SEGUN MEMO CTE-DAF-SG-2025-0875-M. ANEXO: FACT#70136-70135, MEMO CTE-DAF-C-2025-0972-M Y OTROS DOC DE SOPORTE </t>
  </si>
  <si>
    <t>70136-70135</t>
  </si>
  <si>
    <t xml:space="preserve">EMPRESA PUBLICA DE AGUA POTABLE Y ALCANTARILLADO DEL CANTON PLAYAS HIDROPLAYAS EP: PAGO DE AGUA POTABLE PROV. GUAYAS PLAYAS SPA-127-2025 CONSUMO ABRIL 2025 SEGUN MEMO CTE-DAF-SG-2025-0863-M. ANEXO: FACT#001-008-001919174, MEMO CTE-DAF-C-2025-0978-M Y OTROS DOC. DE SOPORTES. </t>
  </si>
  <si>
    <t>001-008-001919174</t>
  </si>
  <si>
    <t xml:space="preserve">GOBIERNO AUTONOMO DESCENTRALIZADO MUNICIPAL DEL CANTON NARANJITO: PAGO DE AGUA POTABLE PROV DEL GUAYAS NARANJITO SPA-037-2025, CONSUMO FEB HASTA MAYO 2025 SEGUN MEMO CTE-DAF-SG-2025-0890-M. ANEXO: FACT#001-001-000092072-92083-92089, MEMO TE-DAF-C-2025-0981-M Y OTROS DOC DE SOPORTE. </t>
  </si>
  <si>
    <t>001-001-000092072-92083-92089</t>
  </si>
  <si>
    <t xml:space="preserve">EMPRESA PUBLICA MUNICIPAL DE AGUA POTABLE Y ALCANTARILLADO DE SANTO DOMINGO EP.- PAGO POR CONSUMO DE AGUA POTABLE EN LA PROV. DE SANTO DOMINGO, ABRIL 2025. SPA-133-2025, MEMO CTE-DAF-SG-2025-0883-M, MEMO CTE-DAF-C-2025-0990-M, FACT. # 12494470 SE ADJUNTAN DOCUMENTOS. </t>
  </si>
  <si>
    <t>FONDO DE RESERVA</t>
  </si>
  <si>
    <t xml:space="preserve">[P:05 T:FR A:2025] 068-9999-0000-COMISION DE TRANSITO DEL ECUADOR-PAGO DE FONDOS DE RESERVA DEL PERSONAL CIVIL, CODIGO DE TRABAJO Y UNIFORMADO CORRESPONDIENTE AL MES DE MAYO DE 2025. </t>
  </si>
  <si>
    <t xml:space="preserve">[P:05 T:AJ A:2025] 068-9999-0000-COMISION DE TRANSITO DEL ECUADOR-AJUSTE DE FONDOS DE RESERVA DEL MES DE MAYO 2025 POR SUBROGACIONES, ENCARGO, PERSONAL X CAMBIO DE RMU,DIF. DE RMU POR 1 ANO 1 DIA DE UNIFORMADOS ENTRE OTROS. </t>
  </si>
  <si>
    <t>AJUSTES DE FONDOS DE RESERVA</t>
  </si>
  <si>
    <t xml:space="preserve">[P:05 T:AJ A:2025] 068-9999-0000-COMISION DE TRANSITO DEL ECUADOR- AJUSTES DE FONDOS DE RESERVA QUE ACUMULAN AL IESS DEL MES DE MAYO 2025 DEL PERSONAL PASIVO SENORES MOROCHO NAVARRETE NURY BETTY Y RAMOS LOYOLA LUIS ALBERTO </t>
  </si>
  <si>
    <t>PAGO DE FONDOS DE RESERVA DE MAYO</t>
  </si>
  <si>
    <t xml:space="preserve">[P:05 T:AJ A:2025] 068-9999-0000-COMISION DE TRANSITO DEL ECUADOR- PAGO DE FONDOS DE RESERVA DEL MES DE MAYO DE 2025 DE LOS SERVIDORES INTRIAGO VERA KAREN JAZMIN, CARRASCO MORA ALEXANDRA ESTEFANIA, YEPEZ MARTINEZ FERNANDO ANDRES Y SOLA GONZALEZ PATRICIA ALEXANDRA </t>
  </si>
  <si>
    <t xml:space="preserve">ARRENDAMIENTO DE INMUEBLE PARA EL FUNCIONAMIENTO DE UCT EN LA PROV DE EL ORO CTÓN PIÑAS </t>
  </si>
  <si>
    <t xml:space="preserve">AGUILAR RAMIREZ CESAR EDUARDO: PAGO#6 CONTRATO ARBI-CTE-2024-015 SERV. DE ARRENDAMIENTO DE INMUEBLE PARA EL FUNCIONAMIENTO DE UCT EN LA PROV DE EL ORO CTÓN PIÑAS PERIODO 30-04-2025 HASTA 29-05-2025. ANEXO: FACT#27, MEMO CTE-DAF-C-2025-995-M, CTE-DPEO-2025-0221-M, INFORME Y OTROS DOC. SOPORTES. </t>
  </si>
  <si>
    <t xml:space="preserve">UUNAPUCHA GUANOPATIN BERTHA .- PAGO #11 CONTRATO NRO.ARBI-CTE-2024-004 ARRENDAMIENTO DE INMUEBLE PARA USO DE ALOJAMIENTO DE CTE CANTÓN MEJÍA PARROQUIA TANDAPI, DE 09 DE MAYO AL 08 DE JUNIO , MEMO CTE-DAF-C-2025-1006-M, FACT # 007, MEMO CTE-DAF-I-2025-0171-M, SE ADJUNTAN DOCUMENTOS. </t>
  </si>
  <si>
    <t xml:space="preserve">EMPRESA MUNICIPAL DE AGUA POTABLE Y ALCANTARILLADO DE DURAN EMPRESA PUBLICA EMAPAD EP -PAGO AGUA POTABLE PROVINCIA DEL GUAYAS-DURAN, CONSUMO MARZO HASTA MAYO. MEMO CTE-DAF-SG-2025-0900-M MEMO N°CTE-DAF-P-2025-0684-M MEMO N°CTE-DAF-C-2025-1008-M FACT 17962451-17916702-17909941 CUR N° 1902 </t>
  </si>
  <si>
    <t xml:space="preserve">ASOCIACION DE SERVICIOS DE LIMPIEZA LUNA BRILLANTE ASOLIMPBRILLAN.- PAGO #6 SEGÚN OC No. CE-2024-0002741894 SERVICIO DE LIMPIEZA DE INTERIORES Y EXTERIORES TIPO III, MEMO CTE-DAF-C-2025-1007-M, DEL 05 DE MAYO AL 04 DE JUNIO 2025, MEMO CTE-DAF-SG-2025-0950-M, FACT. #102 SE ADJUNTAN DOCUMENTOS.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</si>
</sst>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 #,##0.00_);_(&quot;$&quot;\ * \(#,##0.00\);_(&quot;$&quot;\ * &quot;-&quot;??_);_(@_)"/>
    <numFmt numFmtId="164" formatCode="_ [$$-300A]\ * #,##0.00_ ;_ [$$-300A]\ * \-#,##0.00_ ;_ [$$-300A]\ * &quot;-&quot;??_ ;_ @_ "/>
    <numFmt numFmtId="165" formatCode="&quot;$&quot;\ #,##0.00"/>
  </numFmts>
  <fonts count="11" x14ac:knownFonts="1">
    <font>
      <sz val="11"/>
      <color theme="1"/>
      <name val="Calibri"/>
      <family val="2"/>
      <scheme val="minor"/>
    </font>
    <font>
      <sz val="11"/>
      <color theme="1"/>
      <name val="Calibri"/>
      <family val="2"/>
      <scheme val="minor"/>
    </font>
    <font>
      <sz val="10"/>
      <name val="Arial"/>
      <family val="2"/>
    </font>
    <font>
      <b/>
      <sz val="16"/>
      <name val="Calibri"/>
      <family val="2"/>
      <scheme val="minor"/>
    </font>
    <font>
      <b/>
      <sz val="14"/>
      <name val="Calibri"/>
      <family val="2"/>
      <scheme val="minor"/>
    </font>
    <font>
      <sz val="14"/>
      <name val="Calibri"/>
      <family val="2"/>
      <scheme val="minor"/>
    </font>
    <font>
      <sz val="14"/>
      <color theme="1"/>
      <name val="Calibri"/>
      <family val="2"/>
      <scheme val="minor"/>
    </font>
    <font>
      <sz val="14"/>
      <color rgb="FF000000"/>
      <name val="Verdana"/>
      <family val="2"/>
    </font>
    <font>
      <sz val="14"/>
      <name val="Verdana"/>
      <family val="2"/>
    </font>
    <font>
      <b/>
      <sz val="9"/>
      <color indexed="81"/>
      <name val="Tahoma"/>
      <family val="2"/>
    </font>
    <font>
      <sz val="9"/>
      <color indexed="81"/>
      <name val="Tahoma"/>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style="hair">
        <color indexed="64"/>
      </bottom>
      <diagonal/>
    </border>
  </borders>
  <cellStyleXfs count="3">
    <xf numFmtId="0" fontId="0" fillId="0" borderId="0"/>
    <xf numFmtId="44" fontId="1" fillId="0" borderId="0" applyFont="0" applyFill="0" applyBorder="0" applyAlignment="0" applyProtection="0"/>
    <xf numFmtId="0" fontId="2" fillId="0" borderId="0"/>
  </cellStyleXfs>
  <cellXfs count="70">
    <xf numFmtId="0" fontId="0" fillId="0" borderId="0" xfId="0"/>
    <xf numFmtId="0" fontId="3" fillId="0" borderId="1" xfId="2" applyFont="1" applyFill="1" applyBorder="1" applyAlignment="1">
      <alignment horizontal="center" vertical="top"/>
    </xf>
    <xf numFmtId="0" fontId="3" fillId="0" borderId="2" xfId="2" applyFont="1" applyFill="1" applyBorder="1" applyAlignment="1">
      <alignment horizontal="center" vertical="center" wrapText="1"/>
    </xf>
    <xf numFmtId="49" fontId="3" fillId="2" borderId="2" xfId="2" applyNumberFormat="1" applyFont="1" applyFill="1" applyBorder="1" applyAlignment="1">
      <alignment horizontal="center" vertical="center" wrapText="1"/>
    </xf>
    <xf numFmtId="0" fontId="3" fillId="2" borderId="2" xfId="2" applyFont="1" applyFill="1" applyBorder="1" applyAlignment="1">
      <alignment horizontal="center" vertical="center" wrapText="1"/>
    </xf>
    <xf numFmtId="0" fontId="3" fillId="0" borderId="2" xfId="2" applyFont="1" applyFill="1" applyBorder="1" applyAlignment="1">
      <alignment horizontal="center" vertical="top" wrapText="1"/>
    </xf>
    <xf numFmtId="1" fontId="3" fillId="0" borderId="2" xfId="2" applyNumberFormat="1" applyFont="1" applyFill="1" applyBorder="1" applyAlignment="1">
      <alignment horizontal="center" vertical="center" wrapText="1"/>
    </xf>
    <xf numFmtId="0" fontId="3" fillId="0" borderId="1" xfId="2" applyFont="1" applyFill="1" applyBorder="1" applyAlignment="1">
      <alignment horizontal="center" vertical="center" wrapText="1"/>
    </xf>
    <xf numFmtId="0" fontId="4" fillId="0" borderId="2" xfId="2" applyFont="1" applyFill="1" applyBorder="1" applyAlignment="1">
      <alignment horizontal="center" vertical="center" wrapText="1"/>
    </xf>
    <xf numFmtId="49" fontId="5" fillId="0" borderId="3" xfId="2" quotePrefix="1" applyNumberFormat="1" applyFont="1" applyFill="1" applyBorder="1" applyAlignment="1">
      <alignment horizontal="center" vertical="center" wrapText="1"/>
    </xf>
    <xf numFmtId="164" fontId="5" fillId="0" borderId="3" xfId="0" applyNumberFormat="1" applyFont="1" applyFill="1" applyBorder="1" applyAlignment="1">
      <alignment horizontal="center" vertical="center" wrapText="1"/>
    </xf>
    <xf numFmtId="164" fontId="5" fillId="0" borderId="1" xfId="0" applyNumberFormat="1" applyFont="1" applyFill="1" applyBorder="1" applyAlignment="1">
      <alignment horizontal="center" vertical="top" wrapText="1"/>
    </xf>
    <xf numFmtId="0" fontId="6" fillId="2" borderId="3" xfId="0" applyFont="1" applyFill="1" applyBorder="1" applyAlignment="1">
      <alignment horizontal="center" vertical="center" wrapText="1"/>
    </xf>
    <xf numFmtId="14" fontId="6" fillId="2" borderId="3" xfId="0" applyNumberFormat="1" applyFont="1" applyFill="1" applyBorder="1" applyAlignment="1">
      <alignment horizontal="center" vertical="center"/>
    </xf>
    <xf numFmtId="0" fontId="5" fillId="2" borderId="3" xfId="2" applyFont="1" applyFill="1" applyBorder="1" applyAlignment="1">
      <alignment horizontal="center" vertical="center" wrapText="1"/>
    </xf>
    <xf numFmtId="0" fontId="4" fillId="0" borderId="2" xfId="2" applyFont="1" applyFill="1" applyBorder="1" applyAlignment="1">
      <alignment horizontal="center" vertical="top" wrapText="1"/>
    </xf>
    <xf numFmtId="44" fontId="6" fillId="2" borderId="3" xfId="1" applyFont="1" applyFill="1" applyBorder="1" applyAlignment="1">
      <alignment vertical="center"/>
    </xf>
    <xf numFmtId="1" fontId="5" fillId="2" borderId="3" xfId="2" applyNumberFormat="1"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0" fontId="5" fillId="2" borderId="3" xfId="0" applyFont="1" applyFill="1" applyBorder="1" applyAlignment="1">
      <alignment horizontal="center" vertical="center" wrapText="1"/>
    </xf>
    <xf numFmtId="14" fontId="5" fillId="2" borderId="3" xfId="0" applyNumberFormat="1" applyFont="1" applyFill="1" applyBorder="1" applyAlignment="1">
      <alignment horizontal="center" vertical="center"/>
    </xf>
    <xf numFmtId="0" fontId="5" fillId="0" borderId="3" xfId="0" applyFont="1" applyFill="1" applyBorder="1" applyAlignment="1">
      <alignment horizontal="center" vertical="center" wrapText="1"/>
    </xf>
    <xf numFmtId="14" fontId="5" fillId="2" borderId="3" xfId="2" applyNumberFormat="1" applyFont="1" applyFill="1" applyBorder="1" applyAlignment="1">
      <alignment horizontal="center" vertical="center" wrapText="1"/>
    </xf>
    <xf numFmtId="49" fontId="5" fillId="2" borderId="3" xfId="2" quotePrefix="1" applyNumberFormat="1" applyFont="1" applyFill="1" applyBorder="1" applyAlignment="1">
      <alignment horizontal="center" vertical="center" wrapText="1"/>
    </xf>
    <xf numFmtId="164" fontId="5" fillId="2" borderId="3" xfId="0" applyNumberFormat="1" applyFont="1" applyFill="1" applyBorder="1" applyAlignment="1">
      <alignment horizontal="center" vertical="center" wrapText="1"/>
    </xf>
    <xf numFmtId="44" fontId="5" fillId="2" borderId="3" xfId="1" applyFont="1" applyFill="1" applyBorder="1" applyAlignment="1">
      <alignment vertical="center"/>
    </xf>
    <xf numFmtId="49" fontId="5" fillId="2" borderId="3" xfId="0" applyNumberFormat="1" applyFont="1" applyFill="1" applyBorder="1" applyAlignment="1">
      <alignment horizontal="center" vertical="center" wrapText="1"/>
    </xf>
    <xf numFmtId="14" fontId="5" fillId="0" borderId="3" xfId="0" applyNumberFormat="1" applyFont="1" applyFill="1" applyBorder="1" applyAlignment="1">
      <alignment horizontal="center" vertical="center" wrapText="1"/>
    </xf>
    <xf numFmtId="49" fontId="5" fillId="2" borderId="3" xfId="2" applyNumberFormat="1" applyFont="1" applyFill="1" applyBorder="1" applyAlignment="1">
      <alignment horizontal="center" vertical="center" wrapText="1"/>
    </xf>
    <xf numFmtId="49" fontId="6" fillId="2" borderId="3"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12" fontId="5" fillId="0" borderId="3" xfId="2" quotePrefix="1" applyNumberFormat="1" applyFont="1" applyFill="1" applyBorder="1" applyAlignment="1">
      <alignment horizontal="center" vertical="center" wrapText="1"/>
    </xf>
    <xf numFmtId="12" fontId="5" fillId="0" borderId="1" xfId="2" quotePrefix="1" applyNumberFormat="1" applyFont="1" applyFill="1" applyBorder="1" applyAlignment="1">
      <alignment horizontal="center" vertical="top" wrapText="1"/>
    </xf>
    <xf numFmtId="0" fontId="7" fillId="0" borderId="0" xfId="0" applyFont="1" applyFill="1" applyAlignment="1">
      <alignment horizontal="center" vertical="top" wrapText="1"/>
    </xf>
    <xf numFmtId="1" fontId="5" fillId="0" borderId="1" xfId="0" applyNumberFormat="1" applyFont="1" applyFill="1" applyBorder="1" applyAlignment="1">
      <alignment horizontal="center" vertical="top" wrapText="1"/>
    </xf>
    <xf numFmtId="14" fontId="5" fillId="0" borderId="1" xfId="0" applyNumberFormat="1" applyFont="1" applyFill="1" applyBorder="1" applyAlignment="1">
      <alignment horizontal="center" vertical="top" wrapText="1"/>
    </xf>
    <xf numFmtId="1" fontId="5" fillId="0" borderId="1" xfId="2" applyNumberFormat="1" applyFont="1" applyFill="1" applyBorder="1" applyAlignment="1">
      <alignment horizontal="center" vertical="top" wrapText="1"/>
    </xf>
    <xf numFmtId="164" fontId="5" fillId="0" borderId="1" xfId="2" applyNumberFormat="1" applyFont="1" applyFill="1" applyBorder="1" applyAlignment="1">
      <alignment horizontal="center" vertical="top" wrapText="1"/>
    </xf>
    <xf numFmtId="164" fontId="6" fillId="0" borderId="1" xfId="2" applyNumberFormat="1" applyFont="1" applyFill="1" applyBorder="1" applyAlignment="1">
      <alignment horizontal="center" vertical="top" wrapText="1"/>
    </xf>
    <xf numFmtId="0" fontId="5" fillId="0" borderId="1" xfId="2" quotePrefix="1" applyFont="1" applyFill="1" applyBorder="1" applyAlignment="1">
      <alignment horizontal="center" vertical="top" wrapText="1"/>
    </xf>
    <xf numFmtId="0" fontId="5" fillId="0" borderId="1" xfId="2" applyFont="1" applyFill="1" applyBorder="1" applyAlignment="1">
      <alignment horizontal="center" vertical="top" wrapText="1"/>
    </xf>
    <xf numFmtId="12" fontId="5" fillId="0" borderId="1" xfId="2" quotePrefix="1" applyNumberFormat="1" applyFont="1" applyFill="1" applyBorder="1" applyAlignment="1">
      <alignment horizontal="center" vertical="center" wrapText="1"/>
    </xf>
    <xf numFmtId="1" fontId="5" fillId="0" borderId="1"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1" fontId="5" fillId="0" borderId="1" xfId="2" applyNumberFormat="1" applyFont="1" applyFill="1" applyBorder="1" applyAlignment="1">
      <alignment horizontal="center" vertical="center" wrapText="1"/>
    </xf>
    <xf numFmtId="0" fontId="7" fillId="0" borderId="0" xfId="0" applyFont="1" applyFill="1" applyAlignment="1">
      <alignment horizontal="center" vertical="center" wrapText="1"/>
    </xf>
    <xf numFmtId="0" fontId="5" fillId="0" borderId="1" xfId="2" quotePrefix="1" applyFont="1" applyFill="1" applyBorder="1" applyAlignment="1">
      <alignment horizontal="center" vertical="center" wrapText="1"/>
    </xf>
    <xf numFmtId="0" fontId="5" fillId="3" borderId="1" xfId="2" applyFont="1" applyFill="1" applyBorder="1" applyAlignment="1">
      <alignment horizontal="center" vertical="top" wrapText="1"/>
    </xf>
    <xf numFmtId="12" fontId="4" fillId="0" borderId="1" xfId="2" applyNumberFormat="1" applyFont="1" applyFill="1" applyBorder="1" applyAlignment="1">
      <alignment horizontal="center" vertical="center" wrapText="1"/>
    </xf>
    <xf numFmtId="49" fontId="5" fillId="0" borderId="1" xfId="0" applyNumberFormat="1" applyFont="1" applyFill="1" applyBorder="1" applyAlignment="1">
      <alignment horizontal="center" vertical="top" wrapText="1"/>
    </xf>
    <xf numFmtId="1" fontId="4" fillId="0" borderId="1" xfId="2" applyNumberFormat="1" applyFont="1" applyFill="1" applyBorder="1" applyAlignment="1">
      <alignment horizontal="center" vertical="center" wrapText="1"/>
    </xf>
    <xf numFmtId="1" fontId="5" fillId="3" borderId="1" xfId="2" applyNumberFormat="1" applyFont="1" applyFill="1" applyBorder="1" applyAlignment="1">
      <alignment horizontal="center" vertical="top" wrapText="1"/>
    </xf>
    <xf numFmtId="0" fontId="7" fillId="0" borderId="0" xfId="0" applyFont="1" applyFill="1" applyAlignment="1">
      <alignment vertical="center" wrapText="1"/>
    </xf>
    <xf numFmtId="12" fontId="5" fillId="0" borderId="1" xfId="2" applyNumberFormat="1" applyFont="1" applyFill="1" applyBorder="1" applyAlignment="1">
      <alignment horizontal="center" vertical="center" wrapText="1"/>
    </xf>
    <xf numFmtId="49" fontId="5" fillId="2" borderId="2" xfId="2" quotePrefix="1" applyNumberFormat="1" applyFont="1" applyFill="1" applyBorder="1" applyAlignment="1">
      <alignment horizontal="center" vertical="top" wrapText="1"/>
    </xf>
    <xf numFmtId="0" fontId="5" fillId="0" borderId="2" xfId="2" applyFont="1" applyFill="1" applyBorder="1" applyAlignment="1">
      <alignment horizontal="center" vertical="top" wrapText="1"/>
    </xf>
    <xf numFmtId="0" fontId="5" fillId="2" borderId="2" xfId="2" applyFont="1" applyFill="1" applyBorder="1" applyAlignment="1">
      <alignment horizontal="center" vertical="top" wrapText="1"/>
    </xf>
    <xf numFmtId="0" fontId="8" fillId="0" borderId="0" xfId="2" applyFont="1" applyFill="1" applyBorder="1" applyAlignment="1">
      <alignment horizontal="center" vertical="top" wrapText="1"/>
    </xf>
    <xf numFmtId="1" fontId="5" fillId="0" borderId="2" xfId="2" applyNumberFormat="1" applyFont="1" applyFill="1" applyBorder="1" applyAlignment="1">
      <alignment horizontal="center" vertical="top" wrapText="1"/>
    </xf>
    <xf numFmtId="165" fontId="5" fillId="0" borderId="2" xfId="2" applyNumberFormat="1" applyFont="1" applyFill="1" applyBorder="1" applyAlignment="1">
      <alignment horizontal="center" vertical="top" wrapText="1"/>
    </xf>
    <xf numFmtId="44" fontId="5" fillId="0" borderId="2" xfId="2" applyNumberFormat="1" applyFont="1" applyFill="1" applyBorder="1" applyAlignment="1">
      <alignment horizontal="center" vertical="top" wrapText="1"/>
    </xf>
    <xf numFmtId="44" fontId="5" fillId="0" borderId="1" xfId="2" applyNumberFormat="1" applyFont="1" applyFill="1" applyBorder="1" applyAlignment="1">
      <alignment horizontal="center" vertical="top" wrapText="1"/>
    </xf>
    <xf numFmtId="12" fontId="5" fillId="0" borderId="2" xfId="2" quotePrefix="1" applyNumberFormat="1" applyFont="1" applyFill="1" applyBorder="1" applyAlignment="1">
      <alignment horizontal="center" vertical="top" wrapText="1"/>
    </xf>
    <xf numFmtId="164" fontId="5" fillId="0" borderId="2" xfId="0" applyNumberFormat="1" applyFont="1" applyFill="1" applyBorder="1" applyAlignment="1">
      <alignment horizontal="center" vertical="top" wrapText="1"/>
    </xf>
    <xf numFmtId="1" fontId="5" fillId="0" borderId="2" xfId="0" applyNumberFormat="1" applyFont="1" applyFill="1" applyBorder="1" applyAlignment="1">
      <alignment horizontal="center" vertical="top" wrapText="1"/>
    </xf>
    <xf numFmtId="14" fontId="5" fillId="0" borderId="2" xfId="0" applyNumberFormat="1" applyFont="1" applyFill="1" applyBorder="1" applyAlignment="1">
      <alignment horizontal="center" vertical="top" wrapText="1"/>
    </xf>
    <xf numFmtId="12" fontId="5" fillId="0" borderId="2" xfId="2" applyNumberFormat="1" applyFont="1" applyFill="1" applyBorder="1" applyAlignment="1">
      <alignment horizontal="center" vertical="center" wrapText="1"/>
    </xf>
    <xf numFmtId="164" fontId="5" fillId="0" borderId="2" xfId="2" applyNumberFormat="1" applyFont="1" applyFill="1" applyBorder="1" applyAlignment="1">
      <alignment horizontal="center" vertical="top" wrapText="1"/>
    </xf>
    <xf numFmtId="164" fontId="6" fillId="0" borderId="2" xfId="2" applyNumberFormat="1" applyFont="1" applyFill="1" applyBorder="1" applyAlignment="1">
      <alignment horizontal="center" vertical="top" wrapText="1"/>
    </xf>
    <xf numFmtId="0" fontId="7" fillId="0" borderId="1" xfId="0" applyFont="1" applyFill="1" applyBorder="1" applyAlignment="1">
      <alignment horizontal="center" vertical="top" wrapText="1"/>
    </xf>
  </cellXfs>
  <cellStyles count="3">
    <cellStyle name="Moneda" xfId="1" builtinId="4"/>
    <cellStyle name="Normal" xfId="0" builtinId="0"/>
    <cellStyle name="Normal 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192"/>
  <sheetViews>
    <sheetView tabSelected="1" workbookViewId="0">
      <selection sqref="A1:O1192"/>
    </sheetView>
  </sheetViews>
  <sheetFormatPr baseColWidth="10" defaultRowHeight="15" x14ac:dyDescent="0.25"/>
  <sheetData>
    <row r="1" spans="1:15" ht="21" x14ac:dyDescent="0.25">
      <c r="A1" s="1" t="s">
        <v>0</v>
      </c>
      <c r="B1" s="1"/>
      <c r="C1" s="1"/>
      <c r="D1" s="1"/>
      <c r="E1" s="1"/>
      <c r="F1" s="1"/>
      <c r="G1" s="1"/>
      <c r="H1" s="1"/>
      <c r="I1" s="1"/>
      <c r="J1" s="1"/>
      <c r="K1" s="1"/>
      <c r="L1" s="1"/>
      <c r="M1" s="1"/>
      <c r="N1" s="1"/>
      <c r="O1" s="1"/>
    </row>
    <row r="2" spans="1:15" ht="21" x14ac:dyDescent="0.25">
      <c r="A2" s="1" t="s">
        <v>1</v>
      </c>
      <c r="B2" s="1"/>
      <c r="C2" s="1"/>
      <c r="D2" s="1"/>
      <c r="E2" s="1"/>
      <c r="F2" s="1"/>
      <c r="G2" s="1"/>
      <c r="H2" s="1"/>
      <c r="I2" s="1"/>
      <c r="J2" s="1"/>
      <c r="K2" s="1"/>
      <c r="L2" s="1"/>
      <c r="M2" s="1"/>
      <c r="N2" s="1"/>
      <c r="O2" s="1"/>
    </row>
    <row r="3" spans="1:15" ht="21" x14ac:dyDescent="0.25">
      <c r="A3" s="1" t="s">
        <v>2</v>
      </c>
      <c r="B3" s="1"/>
      <c r="C3" s="1"/>
      <c r="D3" s="1"/>
      <c r="E3" s="1"/>
      <c r="F3" s="1"/>
      <c r="G3" s="1"/>
      <c r="H3" s="1"/>
      <c r="I3" s="1"/>
      <c r="J3" s="1"/>
      <c r="K3" s="1"/>
      <c r="L3" s="1"/>
      <c r="M3" s="1"/>
      <c r="N3" s="1"/>
      <c r="O3" s="1"/>
    </row>
    <row r="4" spans="1:15" ht="21" x14ac:dyDescent="0.25">
      <c r="A4" s="1" t="s">
        <v>3</v>
      </c>
      <c r="B4" s="1"/>
      <c r="C4" s="1"/>
      <c r="D4" s="1"/>
      <c r="E4" s="1"/>
      <c r="F4" s="1"/>
      <c r="G4" s="1"/>
      <c r="H4" s="1"/>
      <c r="I4" s="1"/>
      <c r="J4" s="1"/>
      <c r="K4" s="1"/>
      <c r="L4" s="1"/>
      <c r="M4" s="1"/>
      <c r="N4" s="1"/>
      <c r="O4" s="1"/>
    </row>
    <row r="5" spans="1:15" ht="126" x14ac:dyDescent="0.25">
      <c r="A5" s="2" t="s">
        <v>4</v>
      </c>
      <c r="B5" s="3" t="s">
        <v>5</v>
      </c>
      <c r="C5" s="2" t="s">
        <v>6</v>
      </c>
      <c r="D5" s="2" t="s">
        <v>7</v>
      </c>
      <c r="E5" s="4" t="s">
        <v>8</v>
      </c>
      <c r="F5" s="4" t="s">
        <v>9</v>
      </c>
      <c r="G5" s="5" t="s">
        <v>10</v>
      </c>
      <c r="H5" s="6" t="s">
        <v>11</v>
      </c>
      <c r="I5" s="6" t="s">
        <v>12</v>
      </c>
      <c r="J5" s="2" t="s">
        <v>13</v>
      </c>
      <c r="K5" s="5" t="s">
        <v>14</v>
      </c>
      <c r="L5" s="2" t="s">
        <v>15</v>
      </c>
      <c r="M5" s="2" t="s">
        <v>16</v>
      </c>
      <c r="N5" s="2" t="s">
        <v>17</v>
      </c>
      <c r="O5" s="7" t="s">
        <v>18</v>
      </c>
    </row>
    <row r="6" spans="1:15" ht="409.5" x14ac:dyDescent="0.25">
      <c r="A6" s="8">
        <v>1</v>
      </c>
      <c r="B6" s="9" t="s">
        <v>19</v>
      </c>
      <c r="C6" s="10" t="s">
        <v>20</v>
      </c>
      <c r="D6" s="10" t="s">
        <v>21</v>
      </c>
      <c r="E6" s="11" t="s">
        <v>22</v>
      </c>
      <c r="F6" s="12" t="s">
        <v>23</v>
      </c>
      <c r="G6" s="12" t="s">
        <v>24</v>
      </c>
      <c r="H6" s="12">
        <v>17</v>
      </c>
      <c r="I6" s="13">
        <v>45670</v>
      </c>
      <c r="J6" s="14">
        <v>117031867</v>
      </c>
      <c r="K6" s="15">
        <v>1</v>
      </c>
      <c r="L6" s="16">
        <v>129968.05</v>
      </c>
      <c r="M6" s="16">
        <v>0</v>
      </c>
      <c r="N6" s="16">
        <v>0</v>
      </c>
      <c r="O6" s="16">
        <f t="shared" ref="O6:O69" si="0">SUM(L6:N6)</f>
        <v>129968.05</v>
      </c>
    </row>
    <row r="7" spans="1:15" ht="409.5" x14ac:dyDescent="0.25">
      <c r="A7" s="8">
        <f>1+A6</f>
        <v>2</v>
      </c>
      <c r="B7" s="9" t="s">
        <v>19</v>
      </c>
      <c r="C7" s="10" t="s">
        <v>20</v>
      </c>
      <c r="D7" s="10" t="s">
        <v>25</v>
      </c>
      <c r="E7" s="11" t="s">
        <v>22</v>
      </c>
      <c r="F7" s="12" t="s">
        <v>23</v>
      </c>
      <c r="G7" s="12" t="s">
        <v>24</v>
      </c>
      <c r="H7" s="17">
        <v>30</v>
      </c>
      <c r="I7" s="13">
        <v>45670</v>
      </c>
      <c r="J7" s="14">
        <v>117031577</v>
      </c>
      <c r="K7" s="15">
        <v>1</v>
      </c>
      <c r="L7" s="16">
        <v>145450.14000000001</v>
      </c>
      <c r="M7" s="16">
        <v>0</v>
      </c>
      <c r="N7" s="16">
        <v>0</v>
      </c>
      <c r="O7" s="16">
        <f t="shared" si="0"/>
        <v>145450.14000000001</v>
      </c>
    </row>
    <row r="8" spans="1:15" ht="409.5" x14ac:dyDescent="0.25">
      <c r="A8" s="8">
        <f t="shared" ref="A8:A71" si="1">1+A7</f>
        <v>3</v>
      </c>
      <c r="B8" s="9" t="s">
        <v>19</v>
      </c>
      <c r="C8" s="10" t="s">
        <v>20</v>
      </c>
      <c r="D8" s="10" t="s">
        <v>26</v>
      </c>
      <c r="E8" s="11" t="s">
        <v>22</v>
      </c>
      <c r="F8" s="12" t="s">
        <v>23</v>
      </c>
      <c r="G8" s="12" t="s">
        <v>24</v>
      </c>
      <c r="H8" s="17">
        <v>19</v>
      </c>
      <c r="I8" s="13">
        <v>45670</v>
      </c>
      <c r="J8" s="14">
        <v>117031846</v>
      </c>
      <c r="K8" s="15">
        <v>1</v>
      </c>
      <c r="L8" s="16">
        <v>37047.370000000003</v>
      </c>
      <c r="M8" s="16">
        <v>0</v>
      </c>
      <c r="N8" s="16">
        <v>0</v>
      </c>
      <c r="O8" s="16">
        <f t="shared" si="0"/>
        <v>37047.370000000003</v>
      </c>
    </row>
    <row r="9" spans="1:15" ht="409.5" x14ac:dyDescent="0.25">
      <c r="A9" s="8">
        <f t="shared" si="1"/>
        <v>4</v>
      </c>
      <c r="B9" s="9" t="s">
        <v>19</v>
      </c>
      <c r="C9" s="10" t="s">
        <v>20</v>
      </c>
      <c r="D9" s="10" t="s">
        <v>27</v>
      </c>
      <c r="E9" s="11" t="s">
        <v>22</v>
      </c>
      <c r="F9" s="12" t="s">
        <v>23</v>
      </c>
      <c r="G9" s="12" t="s">
        <v>24</v>
      </c>
      <c r="H9" s="17">
        <v>31</v>
      </c>
      <c r="I9" s="13">
        <v>45670</v>
      </c>
      <c r="J9" s="14">
        <v>117031887</v>
      </c>
      <c r="K9" s="15">
        <v>1</v>
      </c>
      <c r="L9" s="16">
        <v>155824.09</v>
      </c>
      <c r="M9" s="16">
        <v>0</v>
      </c>
      <c r="N9" s="16">
        <v>0</v>
      </c>
      <c r="O9" s="16">
        <f t="shared" si="0"/>
        <v>155824.09</v>
      </c>
    </row>
    <row r="10" spans="1:15" ht="409.5" x14ac:dyDescent="0.25">
      <c r="A10" s="8">
        <f t="shared" si="1"/>
        <v>5</v>
      </c>
      <c r="B10" s="9" t="s">
        <v>19</v>
      </c>
      <c r="C10" s="10" t="s">
        <v>20</v>
      </c>
      <c r="D10" s="10" t="s">
        <v>28</v>
      </c>
      <c r="E10" s="11" t="s">
        <v>22</v>
      </c>
      <c r="F10" s="12" t="s">
        <v>23</v>
      </c>
      <c r="G10" s="12" t="s">
        <v>24</v>
      </c>
      <c r="H10" s="17">
        <v>34</v>
      </c>
      <c r="I10" s="13">
        <v>45670</v>
      </c>
      <c r="J10" s="14">
        <v>117031898</v>
      </c>
      <c r="K10" s="15">
        <v>1</v>
      </c>
      <c r="L10" s="16">
        <v>149631.10999999999</v>
      </c>
      <c r="M10" s="16">
        <v>0</v>
      </c>
      <c r="N10" s="16">
        <v>0</v>
      </c>
      <c r="O10" s="16">
        <f t="shared" si="0"/>
        <v>149631.10999999999</v>
      </c>
    </row>
    <row r="11" spans="1:15" ht="409.5" x14ac:dyDescent="0.25">
      <c r="A11" s="8">
        <f t="shared" si="1"/>
        <v>6</v>
      </c>
      <c r="B11" s="9" t="s">
        <v>19</v>
      </c>
      <c r="C11" s="10" t="s">
        <v>20</v>
      </c>
      <c r="D11" s="10" t="s">
        <v>29</v>
      </c>
      <c r="E11" s="11" t="s">
        <v>22</v>
      </c>
      <c r="F11" s="12" t="s">
        <v>23</v>
      </c>
      <c r="G11" s="12" t="s">
        <v>24</v>
      </c>
      <c r="H11" s="17">
        <v>18</v>
      </c>
      <c r="I11" s="13">
        <v>45670</v>
      </c>
      <c r="J11" s="14">
        <v>117031837</v>
      </c>
      <c r="K11" s="15">
        <v>1</v>
      </c>
      <c r="L11" s="16">
        <v>56132.800000000003</v>
      </c>
      <c r="M11" s="16">
        <v>0</v>
      </c>
      <c r="N11" s="16">
        <v>0</v>
      </c>
      <c r="O11" s="16">
        <f t="shared" si="0"/>
        <v>56132.800000000003</v>
      </c>
    </row>
    <row r="12" spans="1:15" ht="409.5" x14ac:dyDescent="0.25">
      <c r="A12" s="8">
        <f t="shared" si="1"/>
        <v>7</v>
      </c>
      <c r="B12" s="9" t="s">
        <v>19</v>
      </c>
      <c r="C12" s="10" t="s">
        <v>20</v>
      </c>
      <c r="D12" s="10" t="s">
        <v>30</v>
      </c>
      <c r="E12" s="11" t="s">
        <v>22</v>
      </c>
      <c r="F12" s="12" t="s">
        <v>23</v>
      </c>
      <c r="G12" s="12" t="s">
        <v>24</v>
      </c>
      <c r="H12" s="17">
        <v>15</v>
      </c>
      <c r="I12" s="13">
        <v>45670</v>
      </c>
      <c r="J12" s="14">
        <v>117031855</v>
      </c>
      <c r="K12" s="15">
        <v>1</v>
      </c>
      <c r="L12" s="16">
        <v>129593.61</v>
      </c>
      <c r="M12" s="16">
        <v>0</v>
      </c>
      <c r="N12" s="16">
        <v>0</v>
      </c>
      <c r="O12" s="16">
        <f t="shared" si="0"/>
        <v>129593.61</v>
      </c>
    </row>
    <row r="13" spans="1:15" ht="409.5" x14ac:dyDescent="0.25">
      <c r="A13" s="8">
        <f t="shared" si="1"/>
        <v>8</v>
      </c>
      <c r="B13" s="9" t="s">
        <v>19</v>
      </c>
      <c r="C13" s="10" t="s">
        <v>20</v>
      </c>
      <c r="D13" s="10" t="s">
        <v>31</v>
      </c>
      <c r="E13" s="11" t="s">
        <v>22</v>
      </c>
      <c r="F13" s="12" t="s">
        <v>23</v>
      </c>
      <c r="G13" s="12" t="s">
        <v>24</v>
      </c>
      <c r="H13" s="17">
        <v>28</v>
      </c>
      <c r="I13" s="13">
        <v>45670</v>
      </c>
      <c r="J13" s="14">
        <v>117031607</v>
      </c>
      <c r="K13" s="15">
        <v>1</v>
      </c>
      <c r="L13" s="16">
        <v>94668.83</v>
      </c>
      <c r="M13" s="16">
        <v>0</v>
      </c>
      <c r="N13" s="16">
        <v>0</v>
      </c>
      <c r="O13" s="16">
        <f t="shared" si="0"/>
        <v>94668.83</v>
      </c>
    </row>
    <row r="14" spans="1:15" ht="409.5" x14ac:dyDescent="0.25">
      <c r="A14" s="8">
        <f t="shared" si="1"/>
        <v>9</v>
      </c>
      <c r="B14" s="9" t="s">
        <v>19</v>
      </c>
      <c r="C14" s="10" t="s">
        <v>20</v>
      </c>
      <c r="D14" s="10" t="s">
        <v>32</v>
      </c>
      <c r="E14" s="11" t="s">
        <v>22</v>
      </c>
      <c r="F14" s="12" t="s">
        <v>23</v>
      </c>
      <c r="G14" s="12" t="s">
        <v>24</v>
      </c>
      <c r="H14" s="17">
        <v>16</v>
      </c>
      <c r="I14" s="13">
        <v>45670</v>
      </c>
      <c r="J14" s="14">
        <v>117031859</v>
      </c>
      <c r="K14" s="15">
        <v>1</v>
      </c>
      <c r="L14" s="16">
        <v>115818.5</v>
      </c>
      <c r="M14" s="16">
        <v>0</v>
      </c>
      <c r="N14" s="16">
        <v>0</v>
      </c>
      <c r="O14" s="16">
        <f t="shared" si="0"/>
        <v>115818.5</v>
      </c>
    </row>
    <row r="15" spans="1:15" ht="409.5" x14ac:dyDescent="0.25">
      <c r="A15" s="8">
        <f t="shared" si="1"/>
        <v>10</v>
      </c>
      <c r="B15" s="9" t="s">
        <v>19</v>
      </c>
      <c r="C15" s="10" t="s">
        <v>20</v>
      </c>
      <c r="D15" s="10" t="s">
        <v>33</v>
      </c>
      <c r="E15" s="11" t="s">
        <v>22</v>
      </c>
      <c r="F15" s="12" t="s">
        <v>23</v>
      </c>
      <c r="G15" s="12" t="s">
        <v>24</v>
      </c>
      <c r="H15" s="17">
        <v>29</v>
      </c>
      <c r="I15" s="13">
        <v>45670</v>
      </c>
      <c r="J15" s="14">
        <v>117031589</v>
      </c>
      <c r="K15" s="15">
        <v>1</v>
      </c>
      <c r="L15" s="16">
        <v>123537.86</v>
      </c>
      <c r="M15" s="16">
        <v>0</v>
      </c>
      <c r="N15" s="16">
        <v>0</v>
      </c>
      <c r="O15" s="16">
        <f t="shared" si="0"/>
        <v>123537.86</v>
      </c>
    </row>
    <row r="16" spans="1:15" ht="409.5" x14ac:dyDescent="0.25">
      <c r="A16" s="8">
        <f t="shared" si="1"/>
        <v>11</v>
      </c>
      <c r="B16" s="9" t="s">
        <v>19</v>
      </c>
      <c r="C16" s="10" t="s">
        <v>20</v>
      </c>
      <c r="D16" s="10" t="s">
        <v>34</v>
      </c>
      <c r="E16" s="11" t="s">
        <v>22</v>
      </c>
      <c r="F16" s="12" t="s">
        <v>23</v>
      </c>
      <c r="G16" s="12" t="s">
        <v>24</v>
      </c>
      <c r="H16" s="17">
        <v>33</v>
      </c>
      <c r="I16" s="13">
        <v>45670</v>
      </c>
      <c r="J16" s="14">
        <v>117031897</v>
      </c>
      <c r="K16" s="15">
        <v>1</v>
      </c>
      <c r="L16" s="16">
        <v>155852.91</v>
      </c>
      <c r="M16" s="16">
        <v>0</v>
      </c>
      <c r="N16" s="16">
        <v>0</v>
      </c>
      <c r="O16" s="16">
        <f t="shared" si="0"/>
        <v>155852.91</v>
      </c>
    </row>
    <row r="17" spans="1:15" ht="409.5" x14ac:dyDescent="0.25">
      <c r="A17" s="8">
        <f t="shared" si="1"/>
        <v>12</v>
      </c>
      <c r="B17" s="9" t="s">
        <v>19</v>
      </c>
      <c r="C17" s="10" t="s">
        <v>20</v>
      </c>
      <c r="D17" s="10" t="s">
        <v>35</v>
      </c>
      <c r="E17" s="11" t="s">
        <v>22</v>
      </c>
      <c r="F17" s="12" t="s">
        <v>23</v>
      </c>
      <c r="G17" s="12" t="s">
        <v>24</v>
      </c>
      <c r="H17" s="17">
        <v>32</v>
      </c>
      <c r="I17" s="13">
        <v>45670</v>
      </c>
      <c r="J17" s="14">
        <v>117031892</v>
      </c>
      <c r="K17" s="15">
        <v>1</v>
      </c>
      <c r="L17" s="16">
        <v>174554.34</v>
      </c>
      <c r="M17" s="16">
        <v>0</v>
      </c>
      <c r="N17" s="16">
        <v>0</v>
      </c>
      <c r="O17" s="16">
        <f t="shared" si="0"/>
        <v>174554.34</v>
      </c>
    </row>
    <row r="18" spans="1:15" ht="318.75" x14ac:dyDescent="0.25">
      <c r="A18" s="8">
        <f t="shared" si="1"/>
        <v>13</v>
      </c>
      <c r="B18" s="9" t="s">
        <v>36</v>
      </c>
      <c r="C18" s="10" t="s">
        <v>37</v>
      </c>
      <c r="D18" s="10" t="s">
        <v>38</v>
      </c>
      <c r="E18" s="18" t="s">
        <v>39</v>
      </c>
      <c r="F18" s="19" t="s">
        <v>40</v>
      </c>
      <c r="G18" s="19" t="s">
        <v>41</v>
      </c>
      <c r="H18" s="19" t="s">
        <v>42</v>
      </c>
      <c r="I18" s="20">
        <v>45670</v>
      </c>
      <c r="J18" s="14">
        <v>117031124</v>
      </c>
      <c r="K18" s="15">
        <v>1</v>
      </c>
      <c r="L18" s="16">
        <v>17537.62</v>
      </c>
      <c r="M18" s="16">
        <v>0</v>
      </c>
      <c r="N18" s="16">
        <v>0</v>
      </c>
      <c r="O18" s="16">
        <f t="shared" si="0"/>
        <v>17537.62</v>
      </c>
    </row>
    <row r="19" spans="1:15" ht="187.5" x14ac:dyDescent="0.25">
      <c r="A19" s="8">
        <f t="shared" si="1"/>
        <v>14</v>
      </c>
      <c r="B19" s="9" t="s">
        <v>36</v>
      </c>
      <c r="C19" s="10" t="s">
        <v>37</v>
      </c>
      <c r="D19" s="10" t="s">
        <v>43</v>
      </c>
      <c r="E19" s="18" t="s">
        <v>44</v>
      </c>
      <c r="F19" s="19" t="s">
        <v>40</v>
      </c>
      <c r="G19" s="19" t="s">
        <v>45</v>
      </c>
      <c r="H19" s="19" t="s">
        <v>42</v>
      </c>
      <c r="I19" s="20">
        <v>45670</v>
      </c>
      <c r="J19" s="14">
        <v>117031927</v>
      </c>
      <c r="K19" s="15">
        <v>1</v>
      </c>
      <c r="L19" s="16">
        <v>4406.51</v>
      </c>
      <c r="M19" s="16">
        <v>0</v>
      </c>
      <c r="N19" s="16">
        <v>0</v>
      </c>
      <c r="O19" s="16">
        <f t="shared" si="0"/>
        <v>4406.51</v>
      </c>
    </row>
    <row r="20" spans="1:15" ht="281.25" x14ac:dyDescent="0.25">
      <c r="A20" s="8">
        <f t="shared" si="1"/>
        <v>15</v>
      </c>
      <c r="B20" s="9" t="s">
        <v>36</v>
      </c>
      <c r="C20" s="10" t="s">
        <v>37</v>
      </c>
      <c r="D20" s="10" t="s">
        <v>46</v>
      </c>
      <c r="E20" s="18" t="s">
        <v>47</v>
      </c>
      <c r="F20" s="21" t="s">
        <v>40</v>
      </c>
      <c r="G20" s="21" t="s">
        <v>48</v>
      </c>
      <c r="H20" s="21" t="s">
        <v>42</v>
      </c>
      <c r="I20" s="20">
        <v>45670</v>
      </c>
      <c r="J20" s="14">
        <v>117031935</v>
      </c>
      <c r="K20" s="15">
        <v>1</v>
      </c>
      <c r="L20" s="16">
        <v>29756.98</v>
      </c>
      <c r="M20" s="16">
        <v>0</v>
      </c>
      <c r="N20" s="16">
        <v>0</v>
      </c>
      <c r="O20" s="16">
        <f t="shared" si="0"/>
        <v>29756.98</v>
      </c>
    </row>
    <row r="21" spans="1:15" ht="281.25" x14ac:dyDescent="0.25">
      <c r="A21" s="8">
        <f t="shared" si="1"/>
        <v>16</v>
      </c>
      <c r="B21" s="9" t="s">
        <v>36</v>
      </c>
      <c r="C21" s="10" t="s">
        <v>37</v>
      </c>
      <c r="D21" s="10" t="s">
        <v>49</v>
      </c>
      <c r="E21" s="18" t="s">
        <v>50</v>
      </c>
      <c r="F21" s="21" t="s">
        <v>40</v>
      </c>
      <c r="G21" s="21" t="s">
        <v>51</v>
      </c>
      <c r="H21" s="21" t="s">
        <v>42</v>
      </c>
      <c r="I21" s="20">
        <v>45670</v>
      </c>
      <c r="J21" s="14">
        <v>117031937</v>
      </c>
      <c r="K21" s="15">
        <v>1</v>
      </c>
      <c r="L21" s="16">
        <v>87688.12</v>
      </c>
      <c r="M21" s="16">
        <v>0</v>
      </c>
      <c r="N21" s="16">
        <v>0</v>
      </c>
      <c r="O21" s="16">
        <f t="shared" si="0"/>
        <v>87688.12</v>
      </c>
    </row>
    <row r="22" spans="1:15" ht="187.5" x14ac:dyDescent="0.25">
      <c r="A22" s="8">
        <f t="shared" si="1"/>
        <v>17</v>
      </c>
      <c r="B22" s="9" t="s">
        <v>36</v>
      </c>
      <c r="C22" s="10" t="s">
        <v>37</v>
      </c>
      <c r="D22" s="10" t="s">
        <v>52</v>
      </c>
      <c r="E22" s="18" t="s">
        <v>53</v>
      </c>
      <c r="F22" s="21" t="s">
        <v>40</v>
      </c>
      <c r="G22" s="21" t="s">
        <v>54</v>
      </c>
      <c r="H22" s="21" t="s">
        <v>42</v>
      </c>
      <c r="I22" s="20">
        <v>45670</v>
      </c>
      <c r="J22" s="14">
        <v>117031945</v>
      </c>
      <c r="K22" s="15">
        <v>1</v>
      </c>
      <c r="L22" s="16">
        <v>7344.19</v>
      </c>
      <c r="M22" s="16">
        <v>0</v>
      </c>
      <c r="N22" s="16">
        <v>0</v>
      </c>
      <c r="O22" s="16">
        <f t="shared" si="0"/>
        <v>7344.19</v>
      </c>
    </row>
    <row r="23" spans="1:15" ht="356.25" x14ac:dyDescent="0.25">
      <c r="A23" s="8">
        <f t="shared" si="1"/>
        <v>18</v>
      </c>
      <c r="B23" s="9" t="s">
        <v>55</v>
      </c>
      <c r="C23" s="10" t="s">
        <v>56</v>
      </c>
      <c r="D23" s="10" t="s">
        <v>57</v>
      </c>
      <c r="E23" s="18" t="s">
        <v>58</v>
      </c>
      <c r="F23" s="12" t="s">
        <v>59</v>
      </c>
      <c r="G23" s="12" t="s">
        <v>60</v>
      </c>
      <c r="H23" s="12">
        <v>16619690</v>
      </c>
      <c r="I23" s="20">
        <v>45670</v>
      </c>
      <c r="J23" s="14">
        <v>117031957</v>
      </c>
      <c r="K23" s="15">
        <v>1</v>
      </c>
      <c r="L23" s="16">
        <v>2332.75</v>
      </c>
      <c r="M23" s="16">
        <v>0</v>
      </c>
      <c r="N23" s="16">
        <v>0</v>
      </c>
      <c r="O23" s="16">
        <f t="shared" si="0"/>
        <v>2332.75</v>
      </c>
    </row>
    <row r="24" spans="1:15" ht="409.5" x14ac:dyDescent="0.25">
      <c r="A24" s="8">
        <f t="shared" si="1"/>
        <v>19</v>
      </c>
      <c r="B24" s="9" t="s">
        <v>55</v>
      </c>
      <c r="C24" s="10" t="s">
        <v>56</v>
      </c>
      <c r="D24" s="10" t="s">
        <v>61</v>
      </c>
      <c r="E24" s="18" t="s">
        <v>62</v>
      </c>
      <c r="F24" s="12" t="s">
        <v>63</v>
      </c>
      <c r="G24" s="12" t="s">
        <v>64</v>
      </c>
      <c r="H24" s="12" t="s">
        <v>65</v>
      </c>
      <c r="I24" s="20">
        <v>45670</v>
      </c>
      <c r="J24" s="14">
        <v>117031827</v>
      </c>
      <c r="K24" s="15">
        <v>1</v>
      </c>
      <c r="L24" s="16">
        <v>183883.38</v>
      </c>
      <c r="M24" s="16">
        <v>0</v>
      </c>
      <c r="N24" s="16">
        <v>0</v>
      </c>
      <c r="O24" s="16">
        <f t="shared" si="0"/>
        <v>183883.38</v>
      </c>
    </row>
    <row r="25" spans="1:15" ht="409.5" x14ac:dyDescent="0.25">
      <c r="A25" s="8">
        <f t="shared" si="1"/>
        <v>20</v>
      </c>
      <c r="B25" s="9" t="s">
        <v>66</v>
      </c>
      <c r="C25" s="10" t="s">
        <v>67</v>
      </c>
      <c r="D25" s="10" t="s">
        <v>68</v>
      </c>
      <c r="E25" s="18" t="s">
        <v>69</v>
      </c>
      <c r="F25" s="12" t="s">
        <v>70</v>
      </c>
      <c r="G25" s="12" t="s">
        <v>71</v>
      </c>
      <c r="H25" s="12">
        <v>36</v>
      </c>
      <c r="I25" s="13">
        <v>45670</v>
      </c>
      <c r="J25" s="14">
        <v>117031774</v>
      </c>
      <c r="K25" s="15">
        <v>1</v>
      </c>
      <c r="L25" s="16">
        <v>2435.4</v>
      </c>
      <c r="M25" s="16">
        <v>0</v>
      </c>
      <c r="N25" s="16">
        <v>0</v>
      </c>
      <c r="O25" s="16">
        <f t="shared" si="0"/>
        <v>2435.4</v>
      </c>
    </row>
    <row r="26" spans="1:15" ht="206.25" x14ac:dyDescent="0.25">
      <c r="A26" s="8">
        <f t="shared" si="1"/>
        <v>21</v>
      </c>
      <c r="B26" s="9" t="s">
        <v>72</v>
      </c>
      <c r="C26" s="10" t="s">
        <v>73</v>
      </c>
      <c r="D26" s="10" t="s">
        <v>74</v>
      </c>
      <c r="E26" s="18" t="s">
        <v>75</v>
      </c>
      <c r="F26" s="12" t="s">
        <v>76</v>
      </c>
      <c r="G26" s="12" t="s">
        <v>77</v>
      </c>
      <c r="H26" s="12">
        <v>17114</v>
      </c>
      <c r="I26" s="13">
        <v>45670</v>
      </c>
      <c r="J26" s="14">
        <v>117031805</v>
      </c>
      <c r="K26" s="15">
        <v>1</v>
      </c>
      <c r="L26" s="16">
        <v>1509.12</v>
      </c>
      <c r="M26" s="16">
        <v>0</v>
      </c>
      <c r="N26" s="16">
        <v>0</v>
      </c>
      <c r="O26" s="16">
        <f t="shared" si="0"/>
        <v>1509.12</v>
      </c>
    </row>
    <row r="27" spans="1:15" ht="318.75" x14ac:dyDescent="0.25">
      <c r="A27" s="8">
        <f t="shared" si="1"/>
        <v>22</v>
      </c>
      <c r="B27" s="9" t="s">
        <v>78</v>
      </c>
      <c r="C27" s="10" t="s">
        <v>79</v>
      </c>
      <c r="D27" s="10" t="s">
        <v>80</v>
      </c>
      <c r="E27" s="18" t="s">
        <v>81</v>
      </c>
      <c r="F27" s="12" t="s">
        <v>82</v>
      </c>
      <c r="G27" s="12" t="s">
        <v>83</v>
      </c>
      <c r="H27" s="12">
        <v>910</v>
      </c>
      <c r="I27" s="13">
        <v>45670</v>
      </c>
      <c r="J27" s="14">
        <v>117031959</v>
      </c>
      <c r="K27" s="15">
        <v>1</v>
      </c>
      <c r="L27" s="16">
        <v>2008.93</v>
      </c>
      <c r="M27" s="16">
        <v>0</v>
      </c>
      <c r="N27" s="16">
        <v>0</v>
      </c>
      <c r="O27" s="16">
        <f t="shared" si="0"/>
        <v>2008.93</v>
      </c>
    </row>
    <row r="28" spans="1:15" ht="337.5" x14ac:dyDescent="0.25">
      <c r="A28" s="8">
        <f t="shared" si="1"/>
        <v>23</v>
      </c>
      <c r="B28" s="9" t="s">
        <v>84</v>
      </c>
      <c r="C28" s="10" t="s">
        <v>85</v>
      </c>
      <c r="D28" s="10" t="s">
        <v>86</v>
      </c>
      <c r="E28" s="18" t="s">
        <v>87</v>
      </c>
      <c r="F28" s="12" t="s">
        <v>88</v>
      </c>
      <c r="G28" s="12" t="s">
        <v>89</v>
      </c>
      <c r="H28" s="12">
        <v>54</v>
      </c>
      <c r="I28" s="13">
        <v>45670</v>
      </c>
      <c r="J28" s="14">
        <v>117031961</v>
      </c>
      <c r="K28" s="15">
        <v>1</v>
      </c>
      <c r="L28" s="16">
        <v>1530</v>
      </c>
      <c r="M28" s="16">
        <v>0</v>
      </c>
      <c r="N28" s="16">
        <v>0</v>
      </c>
      <c r="O28" s="16">
        <f t="shared" si="0"/>
        <v>1530</v>
      </c>
    </row>
    <row r="29" spans="1:15" ht="243.75" x14ac:dyDescent="0.25">
      <c r="A29" s="8">
        <f t="shared" si="1"/>
        <v>24</v>
      </c>
      <c r="B29" s="9" t="s">
        <v>84</v>
      </c>
      <c r="C29" s="10" t="s">
        <v>85</v>
      </c>
      <c r="D29" s="10" t="s">
        <v>90</v>
      </c>
      <c r="E29" s="11" t="s">
        <v>91</v>
      </c>
      <c r="F29" s="12" t="s">
        <v>88</v>
      </c>
      <c r="G29" s="12" t="s">
        <v>92</v>
      </c>
      <c r="H29" s="12">
        <v>53</v>
      </c>
      <c r="I29" s="13">
        <v>45670</v>
      </c>
      <c r="J29" s="14">
        <v>117031985</v>
      </c>
      <c r="K29" s="15">
        <v>1</v>
      </c>
      <c r="L29" s="16">
        <v>1530</v>
      </c>
      <c r="M29" s="16">
        <v>0</v>
      </c>
      <c r="N29" s="16">
        <v>0</v>
      </c>
      <c r="O29" s="16">
        <f t="shared" si="0"/>
        <v>1530</v>
      </c>
    </row>
    <row r="30" spans="1:15" ht="375" x14ac:dyDescent="0.25">
      <c r="A30" s="8">
        <f t="shared" si="1"/>
        <v>25</v>
      </c>
      <c r="B30" s="9" t="s">
        <v>93</v>
      </c>
      <c r="C30" s="10" t="s">
        <v>94</v>
      </c>
      <c r="D30" s="10" t="s">
        <v>95</v>
      </c>
      <c r="E30" s="18" t="s">
        <v>87</v>
      </c>
      <c r="F30" s="14" t="s">
        <v>96</v>
      </c>
      <c r="G30" s="14" t="s">
        <v>97</v>
      </c>
      <c r="H30" s="17">
        <v>42</v>
      </c>
      <c r="I30" s="22">
        <v>45670</v>
      </c>
      <c r="J30" s="14">
        <v>117031701</v>
      </c>
      <c r="K30" s="15">
        <v>1</v>
      </c>
      <c r="L30" s="16">
        <v>4212</v>
      </c>
      <c r="M30" s="16">
        <v>0</v>
      </c>
      <c r="N30" s="16">
        <v>0</v>
      </c>
      <c r="O30" s="16">
        <f t="shared" si="0"/>
        <v>4212</v>
      </c>
    </row>
    <row r="31" spans="1:15" ht="281.25" x14ac:dyDescent="0.25">
      <c r="A31" s="8">
        <f t="shared" si="1"/>
        <v>26</v>
      </c>
      <c r="B31" s="9" t="s">
        <v>66</v>
      </c>
      <c r="C31" s="10" t="s">
        <v>67</v>
      </c>
      <c r="D31" s="10" t="s">
        <v>98</v>
      </c>
      <c r="E31" s="18" t="s">
        <v>99</v>
      </c>
      <c r="F31" s="14" t="s">
        <v>100</v>
      </c>
      <c r="G31" s="14" t="s">
        <v>101</v>
      </c>
      <c r="H31" s="12">
        <v>37</v>
      </c>
      <c r="I31" s="13">
        <v>45670</v>
      </c>
      <c r="J31" s="14">
        <v>117031670</v>
      </c>
      <c r="K31" s="15">
        <v>1</v>
      </c>
      <c r="L31" s="16">
        <v>1782</v>
      </c>
      <c r="M31" s="16">
        <v>0</v>
      </c>
      <c r="N31" s="16">
        <v>0</v>
      </c>
      <c r="O31" s="16">
        <f t="shared" si="0"/>
        <v>1782</v>
      </c>
    </row>
    <row r="32" spans="1:15" ht="318.75" x14ac:dyDescent="0.25">
      <c r="A32" s="8">
        <f t="shared" si="1"/>
        <v>27</v>
      </c>
      <c r="B32" s="9" t="s">
        <v>102</v>
      </c>
      <c r="C32" s="10" t="s">
        <v>103</v>
      </c>
      <c r="D32" s="10" t="s">
        <v>104</v>
      </c>
      <c r="E32" s="18" t="s">
        <v>105</v>
      </c>
      <c r="F32" s="12" t="s">
        <v>106</v>
      </c>
      <c r="G32" s="12" t="s">
        <v>107</v>
      </c>
      <c r="H32" s="12">
        <v>4755</v>
      </c>
      <c r="I32" s="22">
        <v>45670</v>
      </c>
      <c r="J32" s="14">
        <v>117031824</v>
      </c>
      <c r="K32" s="15">
        <v>1</v>
      </c>
      <c r="L32" s="16">
        <v>10185.58</v>
      </c>
      <c r="M32" s="16">
        <v>0</v>
      </c>
      <c r="N32" s="16">
        <v>0</v>
      </c>
      <c r="O32" s="16">
        <f t="shared" si="0"/>
        <v>10185.58</v>
      </c>
    </row>
    <row r="33" spans="1:15" ht="318.75" x14ac:dyDescent="0.25">
      <c r="A33" s="8">
        <f t="shared" si="1"/>
        <v>28</v>
      </c>
      <c r="B33" s="9" t="s">
        <v>102</v>
      </c>
      <c r="C33" s="10" t="s">
        <v>103</v>
      </c>
      <c r="D33" s="10" t="s">
        <v>108</v>
      </c>
      <c r="E33" s="18" t="s">
        <v>105</v>
      </c>
      <c r="F33" s="12" t="s">
        <v>106</v>
      </c>
      <c r="G33" s="12" t="s">
        <v>109</v>
      </c>
      <c r="H33" s="12">
        <v>4756</v>
      </c>
      <c r="I33" s="13">
        <v>45670</v>
      </c>
      <c r="J33" s="14">
        <v>117031818</v>
      </c>
      <c r="K33" s="15">
        <v>1</v>
      </c>
      <c r="L33" s="16">
        <v>2282.42</v>
      </c>
      <c r="M33" s="16">
        <v>0</v>
      </c>
      <c r="N33" s="16">
        <v>0</v>
      </c>
      <c r="O33" s="16">
        <f t="shared" si="0"/>
        <v>2282.42</v>
      </c>
    </row>
    <row r="34" spans="1:15" ht="225" x14ac:dyDescent="0.25">
      <c r="A34" s="8">
        <f t="shared" si="1"/>
        <v>29</v>
      </c>
      <c r="B34" s="23" t="s">
        <v>110</v>
      </c>
      <c r="C34" s="24" t="s">
        <v>111</v>
      </c>
      <c r="D34" s="24" t="s">
        <v>112</v>
      </c>
      <c r="E34" s="18" t="s">
        <v>99</v>
      </c>
      <c r="F34" s="19" t="s">
        <v>113</v>
      </c>
      <c r="G34" s="19" t="s">
        <v>114</v>
      </c>
      <c r="H34" s="19">
        <v>8</v>
      </c>
      <c r="I34" s="20">
        <v>45670</v>
      </c>
      <c r="J34" s="14">
        <v>117032068</v>
      </c>
      <c r="K34" s="15">
        <v>1</v>
      </c>
      <c r="L34" s="25">
        <v>2250</v>
      </c>
      <c r="M34" s="25">
        <v>0</v>
      </c>
      <c r="N34" s="25">
        <v>0</v>
      </c>
      <c r="O34" s="25">
        <f t="shared" si="0"/>
        <v>2250</v>
      </c>
    </row>
    <row r="35" spans="1:15" ht="337.5" x14ac:dyDescent="0.25">
      <c r="A35" s="8">
        <f t="shared" si="1"/>
        <v>30</v>
      </c>
      <c r="B35" s="9" t="s">
        <v>110</v>
      </c>
      <c r="C35" s="10" t="s">
        <v>111</v>
      </c>
      <c r="D35" s="10" t="s">
        <v>115</v>
      </c>
      <c r="E35" s="18" t="s">
        <v>99</v>
      </c>
      <c r="F35" s="12" t="s">
        <v>113</v>
      </c>
      <c r="G35" s="12" t="s">
        <v>116</v>
      </c>
      <c r="H35" s="12">
        <v>9</v>
      </c>
      <c r="I35" s="13">
        <v>45670</v>
      </c>
      <c r="J35" s="14">
        <v>117032008</v>
      </c>
      <c r="K35" s="15">
        <v>1</v>
      </c>
      <c r="L35" s="16">
        <v>2250</v>
      </c>
      <c r="M35" s="16">
        <v>0</v>
      </c>
      <c r="N35" s="16">
        <v>0</v>
      </c>
      <c r="O35" s="16">
        <f t="shared" si="0"/>
        <v>2250</v>
      </c>
    </row>
    <row r="36" spans="1:15" ht="281.25" x14ac:dyDescent="0.25">
      <c r="A36" s="8">
        <f t="shared" si="1"/>
        <v>31</v>
      </c>
      <c r="B36" s="9" t="s">
        <v>110</v>
      </c>
      <c r="C36" s="10" t="s">
        <v>117</v>
      </c>
      <c r="D36" s="10" t="s">
        <v>118</v>
      </c>
      <c r="E36" s="18" t="s">
        <v>99</v>
      </c>
      <c r="F36" s="14" t="s">
        <v>113</v>
      </c>
      <c r="G36" s="14" t="s">
        <v>119</v>
      </c>
      <c r="H36" s="17">
        <v>10</v>
      </c>
      <c r="I36" s="22">
        <v>45670</v>
      </c>
      <c r="J36" s="14">
        <v>117032002</v>
      </c>
      <c r="K36" s="15">
        <v>1</v>
      </c>
      <c r="L36" s="16">
        <v>2250</v>
      </c>
      <c r="M36" s="16">
        <v>0</v>
      </c>
      <c r="N36" s="16">
        <v>0</v>
      </c>
      <c r="O36" s="16">
        <f t="shared" si="0"/>
        <v>2250</v>
      </c>
    </row>
    <row r="37" spans="1:15" ht="375" x14ac:dyDescent="0.25">
      <c r="A37" s="8">
        <f t="shared" si="1"/>
        <v>32</v>
      </c>
      <c r="B37" s="9" t="s">
        <v>120</v>
      </c>
      <c r="C37" s="10" t="s">
        <v>121</v>
      </c>
      <c r="D37" s="10" t="s">
        <v>122</v>
      </c>
      <c r="E37" s="18" t="s">
        <v>99</v>
      </c>
      <c r="F37" s="12" t="s">
        <v>123</v>
      </c>
      <c r="G37" s="12" t="s">
        <v>124</v>
      </c>
      <c r="H37" s="12">
        <v>643</v>
      </c>
      <c r="I37" s="13">
        <v>45670</v>
      </c>
      <c r="J37" s="14">
        <v>117032009</v>
      </c>
      <c r="K37" s="15">
        <v>1</v>
      </c>
      <c r="L37" s="16">
        <v>4050</v>
      </c>
      <c r="M37" s="16">
        <v>0</v>
      </c>
      <c r="N37" s="16">
        <v>0</v>
      </c>
      <c r="O37" s="16">
        <f t="shared" si="0"/>
        <v>4050</v>
      </c>
    </row>
    <row r="38" spans="1:15" ht="337.5" x14ac:dyDescent="0.25">
      <c r="A38" s="8">
        <f t="shared" si="1"/>
        <v>33</v>
      </c>
      <c r="B38" s="9" t="s">
        <v>125</v>
      </c>
      <c r="C38" s="10" t="s">
        <v>126</v>
      </c>
      <c r="D38" s="10" t="s">
        <v>127</v>
      </c>
      <c r="E38" s="18" t="s">
        <v>99</v>
      </c>
      <c r="F38" s="12" t="s">
        <v>128</v>
      </c>
      <c r="G38" s="12" t="s">
        <v>129</v>
      </c>
      <c r="H38" s="12">
        <v>27</v>
      </c>
      <c r="I38" s="13">
        <v>45670</v>
      </c>
      <c r="J38" s="14">
        <v>117032034</v>
      </c>
      <c r="K38" s="15">
        <v>1</v>
      </c>
      <c r="L38" s="16">
        <v>1782</v>
      </c>
      <c r="M38" s="16">
        <v>0</v>
      </c>
      <c r="N38" s="16">
        <v>0</v>
      </c>
      <c r="O38" s="16">
        <f t="shared" si="0"/>
        <v>1782</v>
      </c>
    </row>
    <row r="39" spans="1:15" ht="187.5" x14ac:dyDescent="0.25">
      <c r="A39" s="8">
        <f t="shared" si="1"/>
        <v>34</v>
      </c>
      <c r="B39" s="9" t="s">
        <v>130</v>
      </c>
      <c r="C39" s="10" t="s">
        <v>131</v>
      </c>
      <c r="D39" s="10" t="s">
        <v>132</v>
      </c>
      <c r="E39" s="18" t="s">
        <v>99</v>
      </c>
      <c r="F39" s="12" t="s">
        <v>133</v>
      </c>
      <c r="G39" s="12" t="s">
        <v>134</v>
      </c>
      <c r="H39" s="12">
        <v>42</v>
      </c>
      <c r="I39" s="13">
        <v>45670</v>
      </c>
      <c r="J39" s="14">
        <v>117032081</v>
      </c>
      <c r="K39" s="15">
        <v>1</v>
      </c>
      <c r="L39" s="16">
        <v>2160</v>
      </c>
      <c r="M39" s="16">
        <v>0</v>
      </c>
      <c r="N39" s="16">
        <v>0</v>
      </c>
      <c r="O39" s="16">
        <f t="shared" si="0"/>
        <v>2160</v>
      </c>
    </row>
    <row r="40" spans="1:15" ht="393.75" x14ac:dyDescent="0.25">
      <c r="A40" s="8">
        <f t="shared" si="1"/>
        <v>35</v>
      </c>
      <c r="B40" s="9" t="s">
        <v>120</v>
      </c>
      <c r="C40" s="10" t="s">
        <v>121</v>
      </c>
      <c r="D40" s="10" t="s">
        <v>135</v>
      </c>
      <c r="E40" s="18" t="s">
        <v>99</v>
      </c>
      <c r="F40" s="12" t="s">
        <v>123</v>
      </c>
      <c r="G40" s="12" t="s">
        <v>136</v>
      </c>
      <c r="H40" s="12">
        <v>633</v>
      </c>
      <c r="I40" s="13">
        <v>45670</v>
      </c>
      <c r="J40" s="14">
        <v>117032089</v>
      </c>
      <c r="K40" s="15">
        <v>1</v>
      </c>
      <c r="L40" s="16">
        <v>4050</v>
      </c>
      <c r="M40" s="16">
        <v>0</v>
      </c>
      <c r="N40" s="16">
        <v>0</v>
      </c>
      <c r="O40" s="16">
        <f t="shared" si="0"/>
        <v>4050</v>
      </c>
    </row>
    <row r="41" spans="1:15" ht="337.5" x14ac:dyDescent="0.25">
      <c r="A41" s="8">
        <f t="shared" si="1"/>
        <v>36</v>
      </c>
      <c r="B41" s="9" t="s">
        <v>120</v>
      </c>
      <c r="C41" s="10" t="s">
        <v>121</v>
      </c>
      <c r="D41" s="10" t="s">
        <v>137</v>
      </c>
      <c r="E41" s="18" t="s">
        <v>99</v>
      </c>
      <c r="F41" s="12" t="s">
        <v>123</v>
      </c>
      <c r="G41" s="12" t="s">
        <v>138</v>
      </c>
      <c r="H41" s="12">
        <v>642</v>
      </c>
      <c r="I41" s="13">
        <v>45670</v>
      </c>
      <c r="J41" s="14">
        <v>117032011</v>
      </c>
      <c r="K41" s="15">
        <v>1</v>
      </c>
      <c r="L41" s="16">
        <v>4050</v>
      </c>
      <c r="M41" s="16">
        <v>0</v>
      </c>
      <c r="N41" s="16">
        <v>0</v>
      </c>
      <c r="O41" s="16">
        <f t="shared" si="0"/>
        <v>4050</v>
      </c>
    </row>
    <row r="42" spans="1:15" ht="318.75" x14ac:dyDescent="0.25">
      <c r="A42" s="8">
        <f t="shared" si="1"/>
        <v>37</v>
      </c>
      <c r="B42" s="9" t="s">
        <v>139</v>
      </c>
      <c r="C42" s="10" t="s">
        <v>140</v>
      </c>
      <c r="D42" s="10" t="s">
        <v>141</v>
      </c>
      <c r="E42" s="18" t="s">
        <v>142</v>
      </c>
      <c r="F42" s="12" t="s">
        <v>143</v>
      </c>
      <c r="G42" s="12" t="s">
        <v>144</v>
      </c>
      <c r="H42" s="12" t="s">
        <v>145</v>
      </c>
      <c r="I42" s="13">
        <v>45670</v>
      </c>
      <c r="J42" s="14">
        <v>117033667</v>
      </c>
      <c r="K42" s="15">
        <v>1</v>
      </c>
      <c r="L42" s="16">
        <v>0.2</v>
      </c>
      <c r="M42" s="16">
        <v>0</v>
      </c>
      <c r="N42" s="16">
        <v>0</v>
      </c>
      <c r="O42" s="16">
        <f t="shared" si="0"/>
        <v>0.2</v>
      </c>
    </row>
    <row r="43" spans="1:15" ht="168.75" x14ac:dyDescent="0.25">
      <c r="A43" s="8">
        <f t="shared" si="1"/>
        <v>38</v>
      </c>
      <c r="B43" s="9" t="s">
        <v>146</v>
      </c>
      <c r="C43" s="10" t="s">
        <v>147</v>
      </c>
      <c r="D43" s="10" t="s">
        <v>148</v>
      </c>
      <c r="E43" s="18" t="s">
        <v>149</v>
      </c>
      <c r="F43" s="12" t="s">
        <v>143</v>
      </c>
      <c r="G43" s="12" t="s">
        <v>150</v>
      </c>
      <c r="H43" s="12" t="s">
        <v>143</v>
      </c>
      <c r="I43" s="13">
        <v>45670</v>
      </c>
      <c r="J43" s="14">
        <v>117035393</v>
      </c>
      <c r="K43" s="15">
        <v>1</v>
      </c>
      <c r="L43" s="16">
        <v>911.48</v>
      </c>
      <c r="M43" s="16">
        <v>0</v>
      </c>
      <c r="N43" s="16">
        <v>0</v>
      </c>
      <c r="O43" s="16">
        <f t="shared" si="0"/>
        <v>911.48</v>
      </c>
    </row>
    <row r="44" spans="1:15" ht="337.5" x14ac:dyDescent="0.25">
      <c r="A44" s="8">
        <f t="shared" si="1"/>
        <v>39</v>
      </c>
      <c r="B44" s="9" t="s">
        <v>151</v>
      </c>
      <c r="C44" s="10" t="s">
        <v>152</v>
      </c>
      <c r="D44" s="10" t="s">
        <v>153</v>
      </c>
      <c r="E44" s="18" t="s">
        <v>99</v>
      </c>
      <c r="F44" s="12" t="s">
        <v>154</v>
      </c>
      <c r="G44" s="12" t="s">
        <v>155</v>
      </c>
      <c r="H44" s="12">
        <v>17</v>
      </c>
      <c r="I44" s="13">
        <v>45670</v>
      </c>
      <c r="J44" s="14">
        <v>117032042</v>
      </c>
      <c r="K44" s="15">
        <v>1</v>
      </c>
      <c r="L44" s="16">
        <v>1080</v>
      </c>
      <c r="M44" s="16">
        <v>0</v>
      </c>
      <c r="N44" s="16">
        <v>0</v>
      </c>
      <c r="O44" s="16">
        <f t="shared" si="0"/>
        <v>1080</v>
      </c>
    </row>
    <row r="45" spans="1:15" ht="281.25" x14ac:dyDescent="0.25">
      <c r="A45" s="8">
        <f t="shared" si="1"/>
        <v>40</v>
      </c>
      <c r="B45" s="9" t="s">
        <v>151</v>
      </c>
      <c r="C45" s="10" t="s">
        <v>156</v>
      </c>
      <c r="D45" s="10" t="s">
        <v>157</v>
      </c>
      <c r="E45" s="18" t="s">
        <v>99</v>
      </c>
      <c r="F45" s="14" t="s">
        <v>154</v>
      </c>
      <c r="G45" s="14" t="s">
        <v>158</v>
      </c>
      <c r="H45" s="17">
        <v>18</v>
      </c>
      <c r="I45" s="22">
        <v>45670</v>
      </c>
      <c r="J45" s="14">
        <v>117031999</v>
      </c>
      <c r="K45" s="15">
        <v>1</v>
      </c>
      <c r="L45" s="16">
        <v>1080</v>
      </c>
      <c r="M45" s="16">
        <v>0</v>
      </c>
      <c r="N45" s="16">
        <v>0</v>
      </c>
      <c r="O45" s="16">
        <f t="shared" si="0"/>
        <v>1080</v>
      </c>
    </row>
    <row r="46" spans="1:15" ht="281.25" x14ac:dyDescent="0.25">
      <c r="A46" s="8">
        <f t="shared" si="1"/>
        <v>41</v>
      </c>
      <c r="B46" s="9" t="s">
        <v>159</v>
      </c>
      <c r="C46" s="10" t="s">
        <v>160</v>
      </c>
      <c r="D46" s="10" t="s">
        <v>161</v>
      </c>
      <c r="E46" s="18" t="s">
        <v>99</v>
      </c>
      <c r="F46" s="12" t="s">
        <v>162</v>
      </c>
      <c r="G46" s="12" t="s">
        <v>163</v>
      </c>
      <c r="H46" s="12">
        <v>45</v>
      </c>
      <c r="I46" s="13">
        <v>45670</v>
      </c>
      <c r="J46" s="14">
        <v>117031881</v>
      </c>
      <c r="K46" s="15">
        <v>1</v>
      </c>
      <c r="L46" s="16">
        <v>2610</v>
      </c>
      <c r="M46" s="16">
        <v>0</v>
      </c>
      <c r="N46" s="16">
        <v>0</v>
      </c>
      <c r="O46" s="16">
        <f t="shared" si="0"/>
        <v>2610</v>
      </c>
    </row>
    <row r="47" spans="1:15" ht="168.75" x14ac:dyDescent="0.25">
      <c r="A47" s="8">
        <f t="shared" si="1"/>
        <v>42</v>
      </c>
      <c r="B47" s="9" t="s">
        <v>66</v>
      </c>
      <c r="C47" s="10" t="s">
        <v>67</v>
      </c>
      <c r="D47" s="10" t="s">
        <v>164</v>
      </c>
      <c r="E47" s="18" t="s">
        <v>99</v>
      </c>
      <c r="F47" s="12" t="s">
        <v>165</v>
      </c>
      <c r="G47" s="12" t="s">
        <v>166</v>
      </c>
      <c r="H47" s="12">
        <v>33</v>
      </c>
      <c r="I47" s="13">
        <v>45670</v>
      </c>
      <c r="J47" s="14">
        <v>117031742</v>
      </c>
      <c r="K47" s="15">
        <v>1</v>
      </c>
      <c r="L47" s="16">
        <v>1782</v>
      </c>
      <c r="M47" s="16">
        <v>0</v>
      </c>
      <c r="N47" s="16">
        <v>0</v>
      </c>
      <c r="O47" s="16">
        <f t="shared" si="0"/>
        <v>1782</v>
      </c>
    </row>
    <row r="48" spans="1:15" ht="356.25" x14ac:dyDescent="0.25">
      <c r="A48" s="8">
        <f t="shared" si="1"/>
        <v>43</v>
      </c>
      <c r="B48" s="9" t="s">
        <v>167</v>
      </c>
      <c r="C48" s="10" t="s">
        <v>168</v>
      </c>
      <c r="D48" s="10" t="s">
        <v>169</v>
      </c>
      <c r="E48" s="18" t="s">
        <v>99</v>
      </c>
      <c r="F48" s="12" t="s">
        <v>170</v>
      </c>
      <c r="G48" s="12" t="s">
        <v>171</v>
      </c>
      <c r="H48" s="12">
        <v>17</v>
      </c>
      <c r="I48" s="13">
        <v>45670</v>
      </c>
      <c r="J48" s="14">
        <v>117031554</v>
      </c>
      <c r="K48" s="15">
        <v>1</v>
      </c>
      <c r="L48" s="16">
        <v>1287</v>
      </c>
      <c r="M48" s="16">
        <v>0</v>
      </c>
      <c r="N48" s="16">
        <v>0</v>
      </c>
      <c r="O48" s="16">
        <f t="shared" si="0"/>
        <v>1287</v>
      </c>
    </row>
    <row r="49" spans="1:15" ht="356.25" x14ac:dyDescent="0.25">
      <c r="A49" s="8">
        <f t="shared" si="1"/>
        <v>44</v>
      </c>
      <c r="B49" s="9" t="s">
        <v>93</v>
      </c>
      <c r="C49" s="10" t="s">
        <v>94</v>
      </c>
      <c r="D49" s="10" t="s">
        <v>172</v>
      </c>
      <c r="E49" s="18" t="s">
        <v>99</v>
      </c>
      <c r="F49" s="12" t="s">
        <v>96</v>
      </c>
      <c r="G49" s="12" t="s">
        <v>173</v>
      </c>
      <c r="H49" s="12">
        <v>39</v>
      </c>
      <c r="I49" s="13">
        <v>45670</v>
      </c>
      <c r="J49" s="14">
        <v>117031883</v>
      </c>
      <c r="K49" s="15">
        <v>1</v>
      </c>
      <c r="L49" s="16">
        <v>4212</v>
      </c>
      <c r="M49" s="16">
        <v>0</v>
      </c>
      <c r="N49" s="16">
        <v>0</v>
      </c>
      <c r="O49" s="16">
        <f t="shared" si="0"/>
        <v>4212</v>
      </c>
    </row>
    <row r="50" spans="1:15" ht="337.5" x14ac:dyDescent="0.25">
      <c r="A50" s="8">
        <f t="shared" si="1"/>
        <v>45</v>
      </c>
      <c r="B50" s="9" t="s">
        <v>167</v>
      </c>
      <c r="C50" s="10" t="s">
        <v>168</v>
      </c>
      <c r="D50" s="10" t="s">
        <v>174</v>
      </c>
      <c r="E50" s="18" t="s">
        <v>99</v>
      </c>
      <c r="F50" s="19" t="s">
        <v>170</v>
      </c>
      <c r="G50" s="19" t="s">
        <v>175</v>
      </c>
      <c r="H50" s="19">
        <v>16</v>
      </c>
      <c r="I50" s="20">
        <v>45670</v>
      </c>
      <c r="J50" s="14">
        <v>117031559</v>
      </c>
      <c r="K50" s="15">
        <v>1</v>
      </c>
      <c r="L50" s="16">
        <v>1287</v>
      </c>
      <c r="M50" s="16">
        <v>0</v>
      </c>
      <c r="N50" s="16">
        <v>0</v>
      </c>
      <c r="O50" s="16">
        <f t="shared" si="0"/>
        <v>1287</v>
      </c>
    </row>
    <row r="51" spans="1:15" ht="318.75" x14ac:dyDescent="0.25">
      <c r="A51" s="8">
        <f t="shared" si="1"/>
        <v>46</v>
      </c>
      <c r="B51" s="9" t="s">
        <v>159</v>
      </c>
      <c r="C51" s="10" t="s">
        <v>176</v>
      </c>
      <c r="D51" s="10" t="s">
        <v>177</v>
      </c>
      <c r="E51" s="18" t="s">
        <v>99</v>
      </c>
      <c r="F51" s="12" t="s">
        <v>162</v>
      </c>
      <c r="G51" s="12" t="s">
        <v>178</v>
      </c>
      <c r="H51" s="12">
        <v>46</v>
      </c>
      <c r="I51" s="13">
        <v>45670</v>
      </c>
      <c r="J51" s="14">
        <v>117031654</v>
      </c>
      <c r="K51" s="15">
        <v>1</v>
      </c>
      <c r="L51" s="16">
        <v>2610</v>
      </c>
      <c r="M51" s="16">
        <v>0</v>
      </c>
      <c r="N51" s="16">
        <v>0</v>
      </c>
      <c r="O51" s="16">
        <f t="shared" si="0"/>
        <v>2610</v>
      </c>
    </row>
    <row r="52" spans="1:15" ht="281.25" x14ac:dyDescent="0.25">
      <c r="A52" s="8">
        <f t="shared" si="1"/>
        <v>47</v>
      </c>
      <c r="B52" s="26" t="s">
        <v>179</v>
      </c>
      <c r="C52" s="10" t="s">
        <v>180</v>
      </c>
      <c r="D52" s="10" t="s">
        <v>181</v>
      </c>
      <c r="E52" s="18" t="s">
        <v>182</v>
      </c>
      <c r="F52" s="12" t="s">
        <v>183</v>
      </c>
      <c r="G52" s="12" t="s">
        <v>184</v>
      </c>
      <c r="H52" s="12">
        <v>7</v>
      </c>
      <c r="I52" s="13">
        <v>45685</v>
      </c>
      <c r="J52" s="14">
        <v>117032097</v>
      </c>
      <c r="K52" s="15">
        <v>1</v>
      </c>
      <c r="L52" s="16">
        <v>1188</v>
      </c>
      <c r="M52" s="16">
        <v>0</v>
      </c>
      <c r="N52" s="16">
        <v>0</v>
      </c>
      <c r="O52" s="16">
        <f t="shared" si="0"/>
        <v>1188</v>
      </c>
    </row>
    <row r="53" spans="1:15" ht="337.5" x14ac:dyDescent="0.25">
      <c r="A53" s="8">
        <f t="shared" si="1"/>
        <v>48</v>
      </c>
      <c r="B53" s="9" t="s">
        <v>125</v>
      </c>
      <c r="C53" s="10" t="s">
        <v>126</v>
      </c>
      <c r="D53" s="10" t="s">
        <v>185</v>
      </c>
      <c r="E53" s="18" t="s">
        <v>99</v>
      </c>
      <c r="F53" s="12" t="s">
        <v>128</v>
      </c>
      <c r="G53" s="12" t="s">
        <v>186</v>
      </c>
      <c r="H53" s="12">
        <v>26</v>
      </c>
      <c r="I53" s="13">
        <v>45670</v>
      </c>
      <c r="J53" s="14">
        <v>117032036</v>
      </c>
      <c r="K53" s="15">
        <v>1</v>
      </c>
      <c r="L53" s="16">
        <v>1782</v>
      </c>
      <c r="M53" s="16">
        <v>0</v>
      </c>
      <c r="N53" s="16">
        <v>0</v>
      </c>
      <c r="O53" s="16">
        <f t="shared" si="0"/>
        <v>1782</v>
      </c>
    </row>
    <row r="54" spans="1:15" ht="337.5" x14ac:dyDescent="0.25">
      <c r="A54" s="8">
        <f t="shared" si="1"/>
        <v>49</v>
      </c>
      <c r="B54" s="9" t="s">
        <v>187</v>
      </c>
      <c r="C54" s="10" t="s">
        <v>188</v>
      </c>
      <c r="D54" s="10" t="s">
        <v>189</v>
      </c>
      <c r="E54" s="18" t="s">
        <v>99</v>
      </c>
      <c r="F54" s="12" t="s">
        <v>190</v>
      </c>
      <c r="G54" s="12" t="s">
        <v>191</v>
      </c>
      <c r="H54" s="12">
        <v>24</v>
      </c>
      <c r="I54" s="13">
        <v>45670</v>
      </c>
      <c r="J54" s="14">
        <v>117031728</v>
      </c>
      <c r="K54" s="15">
        <v>1</v>
      </c>
      <c r="L54" s="16">
        <v>1584</v>
      </c>
      <c r="M54" s="16">
        <v>0</v>
      </c>
      <c r="N54" s="16">
        <v>0</v>
      </c>
      <c r="O54" s="16">
        <f t="shared" si="0"/>
        <v>1584</v>
      </c>
    </row>
    <row r="55" spans="1:15" ht="187.5" x14ac:dyDescent="0.25">
      <c r="A55" s="8">
        <f t="shared" si="1"/>
        <v>50</v>
      </c>
      <c r="B55" s="9" t="s">
        <v>192</v>
      </c>
      <c r="C55" s="10" t="s">
        <v>193</v>
      </c>
      <c r="D55" s="10" t="s">
        <v>194</v>
      </c>
      <c r="E55" s="18" t="s">
        <v>195</v>
      </c>
      <c r="F55" s="14" t="s">
        <v>196</v>
      </c>
      <c r="G55" s="14" t="s">
        <v>197</v>
      </c>
      <c r="H55" s="17" t="s">
        <v>198</v>
      </c>
      <c r="I55" s="22">
        <v>45670</v>
      </c>
      <c r="J55" s="14">
        <v>117032022</v>
      </c>
      <c r="K55" s="15">
        <v>1</v>
      </c>
      <c r="L55" s="16">
        <v>3366</v>
      </c>
      <c r="M55" s="16">
        <v>0</v>
      </c>
      <c r="N55" s="16">
        <v>0</v>
      </c>
      <c r="O55" s="16">
        <f t="shared" si="0"/>
        <v>3366</v>
      </c>
    </row>
    <row r="56" spans="1:15" ht="356.25" x14ac:dyDescent="0.25">
      <c r="A56" s="8">
        <f t="shared" si="1"/>
        <v>51</v>
      </c>
      <c r="B56" s="9" t="s">
        <v>199</v>
      </c>
      <c r="C56" s="10" t="s">
        <v>200</v>
      </c>
      <c r="D56" s="10" t="s">
        <v>201</v>
      </c>
      <c r="E56" s="18" t="s">
        <v>105</v>
      </c>
      <c r="F56" s="12" t="s">
        <v>202</v>
      </c>
      <c r="G56" s="12" t="s">
        <v>203</v>
      </c>
      <c r="H56" s="12">
        <v>152</v>
      </c>
      <c r="I56" s="13">
        <v>45670</v>
      </c>
      <c r="J56" s="14">
        <v>117032082</v>
      </c>
      <c r="K56" s="15">
        <v>1</v>
      </c>
      <c r="L56" s="16">
        <v>23083.26</v>
      </c>
      <c r="M56" s="16">
        <v>0</v>
      </c>
      <c r="N56" s="16">
        <v>0</v>
      </c>
      <c r="O56" s="16">
        <f t="shared" si="0"/>
        <v>23083.26</v>
      </c>
    </row>
    <row r="57" spans="1:15" ht="409.5" x14ac:dyDescent="0.25">
      <c r="A57" s="8">
        <f t="shared" si="1"/>
        <v>52</v>
      </c>
      <c r="B57" s="9" t="s">
        <v>199</v>
      </c>
      <c r="C57" s="10" t="s">
        <v>204</v>
      </c>
      <c r="D57" s="10" t="s">
        <v>205</v>
      </c>
      <c r="E57" s="18" t="s">
        <v>105</v>
      </c>
      <c r="F57" s="14" t="s">
        <v>206</v>
      </c>
      <c r="G57" s="14" t="s">
        <v>207</v>
      </c>
      <c r="H57" s="17">
        <v>157</v>
      </c>
      <c r="I57" s="22">
        <v>45670</v>
      </c>
      <c r="J57" s="14">
        <v>117032016</v>
      </c>
      <c r="K57" s="15">
        <v>1</v>
      </c>
      <c r="L57" s="16">
        <v>23083.26</v>
      </c>
      <c r="M57" s="16">
        <v>0</v>
      </c>
      <c r="N57" s="16">
        <v>0</v>
      </c>
      <c r="O57" s="16">
        <f t="shared" si="0"/>
        <v>23083.26</v>
      </c>
    </row>
    <row r="58" spans="1:15" ht="187.5" x14ac:dyDescent="0.25">
      <c r="A58" s="8">
        <f t="shared" si="1"/>
        <v>53</v>
      </c>
      <c r="B58" s="9" t="s">
        <v>208</v>
      </c>
      <c r="C58" s="10" t="s">
        <v>209</v>
      </c>
      <c r="D58" s="10" t="s">
        <v>210</v>
      </c>
      <c r="E58" s="18" t="s">
        <v>105</v>
      </c>
      <c r="F58" s="12" t="s">
        <v>211</v>
      </c>
      <c r="G58" s="12" t="s">
        <v>212</v>
      </c>
      <c r="H58" s="12">
        <v>225</v>
      </c>
      <c r="I58" s="13">
        <v>45670</v>
      </c>
      <c r="J58" s="14">
        <v>117032109</v>
      </c>
      <c r="K58" s="15">
        <v>1</v>
      </c>
      <c r="L58" s="16">
        <v>3212.07</v>
      </c>
      <c r="M58" s="16">
        <v>0</v>
      </c>
      <c r="N58" s="16">
        <v>0</v>
      </c>
      <c r="O58" s="16">
        <f t="shared" si="0"/>
        <v>3212.07</v>
      </c>
    </row>
    <row r="59" spans="1:15" ht="393.75" x14ac:dyDescent="0.25">
      <c r="A59" s="8">
        <f t="shared" si="1"/>
        <v>54</v>
      </c>
      <c r="B59" s="26" t="s">
        <v>213</v>
      </c>
      <c r="C59" s="21" t="s">
        <v>214</v>
      </c>
      <c r="D59" s="10" t="s">
        <v>215</v>
      </c>
      <c r="E59" s="18" t="s">
        <v>105</v>
      </c>
      <c r="F59" s="19" t="s">
        <v>216</v>
      </c>
      <c r="G59" s="19" t="s">
        <v>217</v>
      </c>
      <c r="H59" s="12">
        <v>773</v>
      </c>
      <c r="I59" s="27">
        <v>45670</v>
      </c>
      <c r="J59" s="14">
        <v>117031872</v>
      </c>
      <c r="K59" s="15">
        <v>1</v>
      </c>
      <c r="L59" s="16">
        <v>5350.5</v>
      </c>
      <c r="M59" s="16">
        <v>0</v>
      </c>
      <c r="N59" s="16">
        <v>0</v>
      </c>
      <c r="O59" s="16">
        <f t="shared" si="0"/>
        <v>5350.5</v>
      </c>
    </row>
    <row r="60" spans="1:15" ht="318.75" x14ac:dyDescent="0.25">
      <c r="A60" s="8">
        <f t="shared" si="1"/>
        <v>55</v>
      </c>
      <c r="B60" s="9" t="s">
        <v>84</v>
      </c>
      <c r="C60" s="10" t="s">
        <v>85</v>
      </c>
      <c r="D60" s="10" t="s">
        <v>218</v>
      </c>
      <c r="E60" s="18" t="s">
        <v>99</v>
      </c>
      <c r="F60" s="12" t="s">
        <v>88</v>
      </c>
      <c r="G60" s="12" t="s">
        <v>219</v>
      </c>
      <c r="H60" s="12">
        <v>55</v>
      </c>
      <c r="I60" s="13">
        <v>45670</v>
      </c>
      <c r="J60" s="14">
        <v>117031975</v>
      </c>
      <c r="K60" s="15">
        <v>1</v>
      </c>
      <c r="L60" s="16">
        <v>1530</v>
      </c>
      <c r="M60" s="16">
        <v>0</v>
      </c>
      <c r="N60" s="16">
        <v>0</v>
      </c>
      <c r="O60" s="16">
        <f t="shared" si="0"/>
        <v>1530</v>
      </c>
    </row>
    <row r="61" spans="1:15" ht="206.25" x14ac:dyDescent="0.25">
      <c r="A61" s="8">
        <f t="shared" si="1"/>
        <v>56</v>
      </c>
      <c r="B61" s="9" t="s">
        <v>220</v>
      </c>
      <c r="C61" s="10" t="s">
        <v>221</v>
      </c>
      <c r="D61" s="10" t="s">
        <v>222</v>
      </c>
      <c r="E61" s="18" t="s">
        <v>105</v>
      </c>
      <c r="F61" s="14" t="s">
        <v>223</v>
      </c>
      <c r="G61" s="14" t="s">
        <v>224</v>
      </c>
      <c r="H61" s="17">
        <v>269</v>
      </c>
      <c r="I61" s="22">
        <v>45670</v>
      </c>
      <c r="J61" s="14">
        <v>117031681</v>
      </c>
      <c r="K61" s="15">
        <v>1</v>
      </c>
      <c r="L61" s="16">
        <v>5950.03</v>
      </c>
      <c r="M61" s="16">
        <v>0</v>
      </c>
      <c r="N61" s="16">
        <v>0</v>
      </c>
      <c r="O61" s="16">
        <f t="shared" si="0"/>
        <v>5950.03</v>
      </c>
    </row>
    <row r="62" spans="1:15" ht="187.5" x14ac:dyDescent="0.25">
      <c r="A62" s="8">
        <f t="shared" si="1"/>
        <v>57</v>
      </c>
      <c r="B62" s="9" t="s">
        <v>225</v>
      </c>
      <c r="C62" s="10" t="s">
        <v>226</v>
      </c>
      <c r="D62" s="10" t="s">
        <v>227</v>
      </c>
      <c r="E62" s="18" t="s">
        <v>105</v>
      </c>
      <c r="F62" s="12" t="s">
        <v>228</v>
      </c>
      <c r="G62" s="12" t="s">
        <v>229</v>
      </c>
      <c r="H62" s="12">
        <v>22657</v>
      </c>
      <c r="I62" s="13">
        <v>45670</v>
      </c>
      <c r="J62" s="14">
        <v>117031970</v>
      </c>
      <c r="K62" s="15">
        <v>1</v>
      </c>
      <c r="L62" s="16">
        <v>1254.52</v>
      </c>
      <c r="M62" s="16">
        <v>0</v>
      </c>
      <c r="N62" s="16">
        <v>0</v>
      </c>
      <c r="O62" s="16">
        <f t="shared" si="0"/>
        <v>1254.52</v>
      </c>
    </row>
    <row r="63" spans="1:15" ht="409.5" x14ac:dyDescent="0.25">
      <c r="A63" s="8">
        <f t="shared" si="1"/>
        <v>58</v>
      </c>
      <c r="B63" s="28" t="s">
        <v>230</v>
      </c>
      <c r="C63" s="14" t="s">
        <v>231</v>
      </c>
      <c r="D63" s="10" t="s">
        <v>232</v>
      </c>
      <c r="E63" s="18" t="s">
        <v>105</v>
      </c>
      <c r="F63" s="14" t="s">
        <v>233</v>
      </c>
      <c r="G63" s="14" t="s">
        <v>234</v>
      </c>
      <c r="H63" s="17">
        <v>75</v>
      </c>
      <c r="I63" s="22">
        <v>45670</v>
      </c>
      <c r="J63" s="14">
        <v>117031624</v>
      </c>
      <c r="K63" s="15">
        <v>1</v>
      </c>
      <c r="L63" s="16">
        <v>4898.3500000000004</v>
      </c>
      <c r="M63" s="16">
        <v>0</v>
      </c>
      <c r="N63" s="16">
        <v>0</v>
      </c>
      <c r="O63" s="16">
        <f t="shared" si="0"/>
        <v>4898.3500000000004</v>
      </c>
    </row>
    <row r="64" spans="1:15" ht="150" x14ac:dyDescent="0.25">
      <c r="A64" s="8">
        <f t="shared" si="1"/>
        <v>59</v>
      </c>
      <c r="B64" s="29" t="s">
        <v>235</v>
      </c>
      <c r="C64" s="30" t="s">
        <v>236</v>
      </c>
      <c r="D64" s="10" t="s">
        <v>237</v>
      </c>
      <c r="E64" s="18" t="s">
        <v>105</v>
      </c>
      <c r="F64" s="12" t="s">
        <v>238</v>
      </c>
      <c r="G64" s="12" t="s">
        <v>239</v>
      </c>
      <c r="H64" s="12">
        <v>276</v>
      </c>
      <c r="I64" s="13">
        <v>45670</v>
      </c>
      <c r="J64" s="14">
        <v>117032101</v>
      </c>
      <c r="K64" s="15">
        <v>1</v>
      </c>
      <c r="L64" s="16">
        <v>5096.5200000000004</v>
      </c>
      <c r="M64" s="16">
        <v>0</v>
      </c>
      <c r="N64" s="16">
        <v>0</v>
      </c>
      <c r="O64" s="16">
        <f t="shared" si="0"/>
        <v>5096.5200000000004</v>
      </c>
    </row>
    <row r="65" spans="1:15" ht="300" x14ac:dyDescent="0.25">
      <c r="A65" s="8">
        <f t="shared" si="1"/>
        <v>60</v>
      </c>
      <c r="B65" s="9" t="s">
        <v>240</v>
      </c>
      <c r="C65" s="10" t="s">
        <v>241</v>
      </c>
      <c r="D65" s="10" t="s">
        <v>242</v>
      </c>
      <c r="E65" s="18" t="s">
        <v>105</v>
      </c>
      <c r="F65" s="12" t="s">
        <v>243</v>
      </c>
      <c r="G65" s="12" t="s">
        <v>244</v>
      </c>
      <c r="H65" s="12">
        <v>7646</v>
      </c>
      <c r="I65" s="13">
        <v>45670</v>
      </c>
      <c r="J65" s="14">
        <v>117031757</v>
      </c>
      <c r="K65" s="15">
        <v>1</v>
      </c>
      <c r="L65" s="16">
        <v>1777.83</v>
      </c>
      <c r="M65" s="16">
        <v>0</v>
      </c>
      <c r="N65" s="16">
        <v>0</v>
      </c>
      <c r="O65" s="16">
        <f t="shared" si="0"/>
        <v>1777.83</v>
      </c>
    </row>
    <row r="66" spans="1:15" ht="281.25" x14ac:dyDescent="0.25">
      <c r="A66" s="8">
        <f t="shared" si="1"/>
        <v>61</v>
      </c>
      <c r="B66" s="9" t="s">
        <v>245</v>
      </c>
      <c r="C66" s="10" t="s">
        <v>246</v>
      </c>
      <c r="D66" s="10" t="s">
        <v>247</v>
      </c>
      <c r="E66" s="18" t="s">
        <v>248</v>
      </c>
      <c r="F66" s="14" t="s">
        <v>249</v>
      </c>
      <c r="G66" s="14" t="s">
        <v>250</v>
      </c>
      <c r="H66" s="17">
        <v>9</v>
      </c>
      <c r="I66" s="22">
        <v>45670</v>
      </c>
      <c r="J66" s="14">
        <v>117031690</v>
      </c>
      <c r="K66" s="15">
        <v>1</v>
      </c>
      <c r="L66" s="16">
        <v>27392.18</v>
      </c>
      <c r="M66" s="16">
        <v>0</v>
      </c>
      <c r="N66" s="16">
        <v>0</v>
      </c>
      <c r="O66" s="16">
        <f t="shared" si="0"/>
        <v>27392.18</v>
      </c>
    </row>
    <row r="67" spans="1:15" ht="187.5" x14ac:dyDescent="0.25">
      <c r="A67" s="8">
        <f t="shared" si="1"/>
        <v>62</v>
      </c>
      <c r="B67" s="9" t="s">
        <v>251</v>
      </c>
      <c r="C67" s="10" t="s">
        <v>252</v>
      </c>
      <c r="D67" s="10" t="s">
        <v>253</v>
      </c>
      <c r="E67" s="18" t="s">
        <v>248</v>
      </c>
      <c r="F67" s="12" t="s">
        <v>254</v>
      </c>
      <c r="G67" s="12" t="s">
        <v>255</v>
      </c>
      <c r="H67" s="12">
        <v>8</v>
      </c>
      <c r="I67" s="13">
        <v>45670</v>
      </c>
      <c r="J67" s="14">
        <v>117031787</v>
      </c>
      <c r="K67" s="15">
        <v>1</v>
      </c>
      <c r="L67" s="16">
        <v>24070.35</v>
      </c>
      <c r="M67" s="16">
        <v>0</v>
      </c>
      <c r="N67" s="16">
        <v>0</v>
      </c>
      <c r="O67" s="16">
        <f t="shared" si="0"/>
        <v>24070.35</v>
      </c>
    </row>
    <row r="68" spans="1:15" ht="281.25" x14ac:dyDescent="0.25">
      <c r="A68" s="8">
        <f t="shared" si="1"/>
        <v>63</v>
      </c>
      <c r="B68" s="26" t="s">
        <v>256</v>
      </c>
      <c r="C68" s="10" t="s">
        <v>257</v>
      </c>
      <c r="D68" s="10" t="s">
        <v>258</v>
      </c>
      <c r="E68" s="18" t="s">
        <v>105</v>
      </c>
      <c r="F68" s="12" t="s">
        <v>259</v>
      </c>
      <c r="G68" s="12" t="s">
        <v>260</v>
      </c>
      <c r="H68" s="12">
        <v>44</v>
      </c>
      <c r="I68" s="13">
        <v>45670</v>
      </c>
      <c r="J68" s="14">
        <v>117031924</v>
      </c>
      <c r="K68" s="15">
        <v>1</v>
      </c>
      <c r="L68" s="16">
        <v>1098.6199999999999</v>
      </c>
      <c r="M68" s="16">
        <v>0</v>
      </c>
      <c r="N68" s="16">
        <v>0</v>
      </c>
      <c r="O68" s="16">
        <f t="shared" si="0"/>
        <v>1098.6199999999999</v>
      </c>
    </row>
    <row r="69" spans="1:15" ht="243.75" x14ac:dyDescent="0.25">
      <c r="A69" s="8">
        <f t="shared" si="1"/>
        <v>64</v>
      </c>
      <c r="B69" s="9" t="s">
        <v>261</v>
      </c>
      <c r="C69" s="10" t="s">
        <v>262</v>
      </c>
      <c r="D69" s="10" t="s">
        <v>263</v>
      </c>
      <c r="E69" s="18" t="s">
        <v>105</v>
      </c>
      <c r="F69" s="12" t="s">
        <v>264</v>
      </c>
      <c r="G69" s="12" t="s">
        <v>265</v>
      </c>
      <c r="H69" s="12">
        <v>498</v>
      </c>
      <c r="I69" s="13">
        <v>45670</v>
      </c>
      <c r="J69" s="14">
        <v>117031951</v>
      </c>
      <c r="K69" s="15">
        <v>1</v>
      </c>
      <c r="L69" s="16">
        <v>6380.42</v>
      </c>
      <c r="M69" s="16">
        <v>0</v>
      </c>
      <c r="N69" s="16">
        <v>0</v>
      </c>
      <c r="O69" s="16">
        <f t="shared" si="0"/>
        <v>6380.42</v>
      </c>
    </row>
    <row r="70" spans="1:15" ht="262.5" x14ac:dyDescent="0.25">
      <c r="A70" s="8">
        <f t="shared" si="1"/>
        <v>65</v>
      </c>
      <c r="B70" s="26" t="s">
        <v>266</v>
      </c>
      <c r="C70" s="10" t="s">
        <v>267</v>
      </c>
      <c r="D70" s="10" t="s">
        <v>268</v>
      </c>
      <c r="E70" s="18" t="s">
        <v>105</v>
      </c>
      <c r="F70" s="12" t="s">
        <v>269</v>
      </c>
      <c r="G70" s="12" t="s">
        <v>270</v>
      </c>
      <c r="H70" s="12">
        <v>372</v>
      </c>
      <c r="I70" s="13">
        <v>45670</v>
      </c>
      <c r="J70" s="14">
        <v>117031914</v>
      </c>
      <c r="K70" s="15">
        <v>1</v>
      </c>
      <c r="L70" s="16">
        <v>6508.26</v>
      </c>
      <c r="M70" s="16">
        <v>0</v>
      </c>
      <c r="N70" s="16">
        <v>0</v>
      </c>
      <c r="O70" s="16">
        <f t="shared" ref="O70:O94" si="2">SUM(L70:N70)</f>
        <v>6508.26</v>
      </c>
    </row>
    <row r="71" spans="1:15" ht="409.5" x14ac:dyDescent="0.25">
      <c r="A71" s="8">
        <f t="shared" si="1"/>
        <v>66</v>
      </c>
      <c r="B71" s="26" t="s">
        <v>271</v>
      </c>
      <c r="C71" s="10" t="s">
        <v>272</v>
      </c>
      <c r="D71" s="10" t="s">
        <v>273</v>
      </c>
      <c r="E71" s="18" t="s">
        <v>105</v>
      </c>
      <c r="F71" s="12" t="s">
        <v>274</v>
      </c>
      <c r="G71" s="12" t="s">
        <v>275</v>
      </c>
      <c r="H71" s="12" t="s">
        <v>276</v>
      </c>
      <c r="I71" s="13">
        <v>45670</v>
      </c>
      <c r="J71" s="14">
        <v>117031918</v>
      </c>
      <c r="K71" s="15">
        <v>1</v>
      </c>
      <c r="L71" s="16">
        <v>1061.0999999999999</v>
      </c>
      <c r="M71" s="16">
        <v>0</v>
      </c>
      <c r="N71" s="16">
        <v>0</v>
      </c>
      <c r="O71" s="16">
        <f t="shared" si="2"/>
        <v>1061.0999999999999</v>
      </c>
    </row>
    <row r="72" spans="1:15" ht="409.5" x14ac:dyDescent="0.25">
      <c r="A72" s="8">
        <f t="shared" ref="A72:A135" si="3">1+A71</f>
        <v>67</v>
      </c>
      <c r="B72" s="9" t="s">
        <v>277</v>
      </c>
      <c r="C72" s="10" t="s">
        <v>278</v>
      </c>
      <c r="D72" s="10" t="s">
        <v>279</v>
      </c>
      <c r="E72" s="18" t="s">
        <v>105</v>
      </c>
      <c r="F72" s="14" t="s">
        <v>280</v>
      </c>
      <c r="G72" s="14" t="s">
        <v>281</v>
      </c>
      <c r="H72" s="17" t="s">
        <v>282</v>
      </c>
      <c r="I72" s="22">
        <v>45670</v>
      </c>
      <c r="J72" s="14">
        <v>117032270</v>
      </c>
      <c r="K72" s="15">
        <v>1</v>
      </c>
      <c r="L72" s="16">
        <v>22173.85</v>
      </c>
      <c r="M72" s="16">
        <v>0</v>
      </c>
      <c r="N72" s="16">
        <v>0</v>
      </c>
      <c r="O72" s="16">
        <f t="shared" si="2"/>
        <v>22173.85</v>
      </c>
    </row>
    <row r="73" spans="1:15" ht="409.5" x14ac:dyDescent="0.25">
      <c r="A73" s="8">
        <f t="shared" si="3"/>
        <v>68</v>
      </c>
      <c r="B73" s="28" t="s">
        <v>283</v>
      </c>
      <c r="C73" s="14" t="s">
        <v>284</v>
      </c>
      <c r="D73" s="10" t="s">
        <v>285</v>
      </c>
      <c r="E73" s="18" t="s">
        <v>248</v>
      </c>
      <c r="F73" s="14" t="s">
        <v>286</v>
      </c>
      <c r="G73" s="14" t="s">
        <v>287</v>
      </c>
      <c r="H73" s="17">
        <v>2146</v>
      </c>
      <c r="I73" s="22">
        <v>45670</v>
      </c>
      <c r="J73" s="14">
        <v>117032235</v>
      </c>
      <c r="K73" s="15">
        <v>1</v>
      </c>
      <c r="L73" s="16">
        <v>26873.38</v>
      </c>
      <c r="M73" s="16">
        <v>0</v>
      </c>
      <c r="N73" s="16">
        <v>0</v>
      </c>
      <c r="O73" s="16">
        <f t="shared" si="2"/>
        <v>26873.38</v>
      </c>
    </row>
    <row r="74" spans="1:15" ht="300" x14ac:dyDescent="0.25">
      <c r="A74" s="8">
        <f t="shared" si="3"/>
        <v>69</v>
      </c>
      <c r="B74" s="31" t="s">
        <v>288</v>
      </c>
      <c r="C74" s="11" t="s">
        <v>289</v>
      </c>
      <c r="D74" s="10" t="s">
        <v>290</v>
      </c>
      <c r="E74" s="18" t="s">
        <v>149</v>
      </c>
      <c r="F74" s="12" t="s">
        <v>143</v>
      </c>
      <c r="G74" s="12" t="s">
        <v>291</v>
      </c>
      <c r="H74" s="12" t="s">
        <v>143</v>
      </c>
      <c r="I74" s="27">
        <v>45670</v>
      </c>
      <c r="J74" s="14">
        <v>117032289</v>
      </c>
      <c r="K74" s="15">
        <v>1</v>
      </c>
      <c r="L74" s="16">
        <v>593.36</v>
      </c>
      <c r="M74" s="16">
        <v>0</v>
      </c>
      <c r="N74" s="16">
        <v>0</v>
      </c>
      <c r="O74" s="16">
        <f t="shared" si="2"/>
        <v>593.36</v>
      </c>
    </row>
    <row r="75" spans="1:15" ht="409.5" x14ac:dyDescent="0.25">
      <c r="A75" s="8">
        <f t="shared" si="3"/>
        <v>70</v>
      </c>
      <c r="B75" s="31" t="s">
        <v>288</v>
      </c>
      <c r="C75" s="11" t="s">
        <v>289</v>
      </c>
      <c r="D75" s="10" t="s">
        <v>292</v>
      </c>
      <c r="E75" s="18" t="s">
        <v>149</v>
      </c>
      <c r="F75" s="12" t="s">
        <v>143</v>
      </c>
      <c r="G75" s="12" t="s">
        <v>293</v>
      </c>
      <c r="H75" s="12" t="s">
        <v>143</v>
      </c>
      <c r="I75" s="13">
        <v>45670</v>
      </c>
      <c r="J75" s="14">
        <v>117032300</v>
      </c>
      <c r="K75" s="15">
        <v>1</v>
      </c>
      <c r="L75" s="16">
        <v>202.91</v>
      </c>
      <c r="M75" s="16">
        <v>0</v>
      </c>
      <c r="N75" s="16">
        <v>0</v>
      </c>
      <c r="O75" s="16">
        <f t="shared" si="2"/>
        <v>202.91</v>
      </c>
    </row>
    <row r="76" spans="1:15" ht="409.5" x14ac:dyDescent="0.25">
      <c r="A76" s="8">
        <f t="shared" si="3"/>
        <v>71</v>
      </c>
      <c r="B76" s="31" t="s">
        <v>288</v>
      </c>
      <c r="C76" s="11" t="s">
        <v>289</v>
      </c>
      <c r="D76" s="10" t="s">
        <v>294</v>
      </c>
      <c r="E76" s="18" t="s">
        <v>149</v>
      </c>
      <c r="F76" s="12" t="s">
        <v>143</v>
      </c>
      <c r="G76" s="12" t="s">
        <v>295</v>
      </c>
      <c r="H76" s="12" t="s">
        <v>143</v>
      </c>
      <c r="I76" s="27">
        <v>45670</v>
      </c>
      <c r="J76" s="14">
        <v>117032294</v>
      </c>
      <c r="K76" s="15">
        <v>1</v>
      </c>
      <c r="L76" s="16">
        <v>713</v>
      </c>
      <c r="M76" s="16">
        <v>0</v>
      </c>
      <c r="N76" s="16">
        <v>0</v>
      </c>
      <c r="O76" s="16">
        <f t="shared" si="2"/>
        <v>713</v>
      </c>
    </row>
    <row r="77" spans="1:15" ht="281.25" x14ac:dyDescent="0.25">
      <c r="A77" s="8">
        <f t="shared" si="3"/>
        <v>72</v>
      </c>
      <c r="B77" s="9" t="s">
        <v>296</v>
      </c>
      <c r="C77" s="10" t="s">
        <v>297</v>
      </c>
      <c r="D77" s="10" t="s">
        <v>298</v>
      </c>
      <c r="E77" s="18" t="s">
        <v>99</v>
      </c>
      <c r="F77" s="12" t="s">
        <v>299</v>
      </c>
      <c r="G77" s="12" t="s">
        <v>300</v>
      </c>
      <c r="H77" s="12">
        <v>19</v>
      </c>
      <c r="I77" s="13">
        <v>45670</v>
      </c>
      <c r="J77" s="14">
        <v>117032195</v>
      </c>
      <c r="K77" s="15">
        <v>1</v>
      </c>
      <c r="L77" s="16">
        <v>1488.04</v>
      </c>
      <c r="M77" s="16">
        <v>0</v>
      </c>
      <c r="N77" s="16">
        <v>0</v>
      </c>
      <c r="O77" s="16">
        <f t="shared" si="2"/>
        <v>1488.04</v>
      </c>
    </row>
    <row r="78" spans="1:15" ht="300" x14ac:dyDescent="0.25">
      <c r="A78" s="8">
        <f t="shared" si="3"/>
        <v>73</v>
      </c>
      <c r="B78" s="9" t="s">
        <v>130</v>
      </c>
      <c r="C78" s="10" t="s">
        <v>131</v>
      </c>
      <c r="D78" s="10" t="s">
        <v>301</v>
      </c>
      <c r="E78" s="18" t="s">
        <v>99</v>
      </c>
      <c r="F78" s="12" t="s">
        <v>133</v>
      </c>
      <c r="G78" s="12" t="s">
        <v>302</v>
      </c>
      <c r="H78" s="12">
        <v>46</v>
      </c>
      <c r="I78" s="13">
        <v>45670</v>
      </c>
      <c r="J78" s="14">
        <v>117032207</v>
      </c>
      <c r="K78" s="15">
        <v>1</v>
      </c>
      <c r="L78" s="16">
        <v>2160</v>
      </c>
      <c r="M78" s="16">
        <v>0</v>
      </c>
      <c r="N78" s="16">
        <v>0</v>
      </c>
      <c r="O78" s="16">
        <f t="shared" si="2"/>
        <v>2160</v>
      </c>
    </row>
    <row r="79" spans="1:15" ht="281.25" x14ac:dyDescent="0.25">
      <c r="A79" s="8">
        <f t="shared" si="3"/>
        <v>74</v>
      </c>
      <c r="B79" s="9" t="s">
        <v>130</v>
      </c>
      <c r="C79" s="10" t="s">
        <v>131</v>
      </c>
      <c r="D79" s="10" t="s">
        <v>303</v>
      </c>
      <c r="E79" s="18" t="s">
        <v>99</v>
      </c>
      <c r="F79" s="12" t="s">
        <v>133</v>
      </c>
      <c r="G79" s="12" t="s">
        <v>304</v>
      </c>
      <c r="H79" s="12">
        <v>45</v>
      </c>
      <c r="I79" s="13">
        <v>45670</v>
      </c>
      <c r="J79" s="14">
        <v>117032202</v>
      </c>
      <c r="K79" s="15">
        <v>1</v>
      </c>
      <c r="L79" s="16">
        <v>2160</v>
      </c>
      <c r="M79" s="16">
        <v>0</v>
      </c>
      <c r="N79" s="16">
        <v>0</v>
      </c>
      <c r="O79" s="16">
        <f t="shared" si="2"/>
        <v>2160</v>
      </c>
    </row>
    <row r="80" spans="1:15" ht="356.25" x14ac:dyDescent="0.25">
      <c r="A80" s="8">
        <f t="shared" si="3"/>
        <v>75</v>
      </c>
      <c r="B80" s="9" t="s">
        <v>305</v>
      </c>
      <c r="C80" s="10" t="s">
        <v>306</v>
      </c>
      <c r="D80" s="10" t="s">
        <v>307</v>
      </c>
      <c r="E80" s="18" t="s">
        <v>99</v>
      </c>
      <c r="F80" s="12" t="s">
        <v>308</v>
      </c>
      <c r="G80" s="12" t="s">
        <v>309</v>
      </c>
      <c r="H80" s="12">
        <v>28</v>
      </c>
      <c r="I80" s="13">
        <v>45670</v>
      </c>
      <c r="J80" s="14">
        <v>117032185</v>
      </c>
      <c r="K80" s="15">
        <v>1</v>
      </c>
      <c r="L80" s="16">
        <v>1980</v>
      </c>
      <c r="M80" s="16">
        <v>0</v>
      </c>
      <c r="N80" s="16">
        <v>0</v>
      </c>
      <c r="O80" s="16">
        <f t="shared" si="2"/>
        <v>1980</v>
      </c>
    </row>
    <row r="81" spans="1:15" ht="262.5" x14ac:dyDescent="0.25">
      <c r="A81" s="8">
        <f t="shared" si="3"/>
        <v>76</v>
      </c>
      <c r="B81" s="9" t="s">
        <v>310</v>
      </c>
      <c r="C81" s="10" t="s">
        <v>311</v>
      </c>
      <c r="D81" s="10" t="s">
        <v>312</v>
      </c>
      <c r="E81" s="18" t="s">
        <v>99</v>
      </c>
      <c r="F81" s="12" t="s">
        <v>313</v>
      </c>
      <c r="G81" s="12" t="s">
        <v>314</v>
      </c>
      <c r="H81" s="12">
        <v>672</v>
      </c>
      <c r="I81" s="13">
        <v>45670</v>
      </c>
      <c r="J81" s="14">
        <v>117032148</v>
      </c>
      <c r="K81" s="15">
        <v>1</v>
      </c>
      <c r="L81" s="16">
        <v>2025</v>
      </c>
      <c r="M81" s="16">
        <v>0</v>
      </c>
      <c r="N81" s="16">
        <v>0</v>
      </c>
      <c r="O81" s="16">
        <f t="shared" si="2"/>
        <v>2025</v>
      </c>
    </row>
    <row r="82" spans="1:15" ht="337.5" x14ac:dyDescent="0.25">
      <c r="A82" s="8">
        <f t="shared" si="3"/>
        <v>77</v>
      </c>
      <c r="B82" s="9" t="s">
        <v>310</v>
      </c>
      <c r="C82" s="10" t="s">
        <v>311</v>
      </c>
      <c r="D82" s="10" t="s">
        <v>315</v>
      </c>
      <c r="E82" s="18" t="s">
        <v>99</v>
      </c>
      <c r="F82" s="12" t="s">
        <v>313</v>
      </c>
      <c r="G82" s="12" t="s">
        <v>316</v>
      </c>
      <c r="H82" s="12">
        <v>673</v>
      </c>
      <c r="I82" s="13">
        <v>45670</v>
      </c>
      <c r="J82" s="14">
        <v>117032251</v>
      </c>
      <c r="K82" s="15">
        <v>1</v>
      </c>
      <c r="L82" s="16">
        <v>2025</v>
      </c>
      <c r="M82" s="16">
        <v>0</v>
      </c>
      <c r="N82" s="16">
        <v>0</v>
      </c>
      <c r="O82" s="16">
        <f t="shared" si="2"/>
        <v>2025</v>
      </c>
    </row>
    <row r="83" spans="1:15" ht="187.5" x14ac:dyDescent="0.25">
      <c r="A83" s="8">
        <f t="shared" si="3"/>
        <v>78</v>
      </c>
      <c r="B83" s="9" t="s">
        <v>317</v>
      </c>
      <c r="C83" s="10" t="s">
        <v>318</v>
      </c>
      <c r="D83" s="10" t="s">
        <v>319</v>
      </c>
      <c r="E83" s="18" t="s">
        <v>99</v>
      </c>
      <c r="F83" s="12" t="s">
        <v>320</v>
      </c>
      <c r="G83" s="12" t="s">
        <v>321</v>
      </c>
      <c r="H83" s="12">
        <v>61</v>
      </c>
      <c r="I83" s="13">
        <v>45670</v>
      </c>
      <c r="J83" s="14">
        <v>117032139</v>
      </c>
      <c r="K83" s="15">
        <v>1</v>
      </c>
      <c r="L83" s="16">
        <v>2268</v>
      </c>
      <c r="M83" s="16">
        <v>0</v>
      </c>
      <c r="N83" s="16">
        <v>0</v>
      </c>
      <c r="O83" s="16">
        <f t="shared" si="2"/>
        <v>2268</v>
      </c>
    </row>
    <row r="84" spans="1:15" ht="225" x14ac:dyDescent="0.25">
      <c r="A84" s="8">
        <f t="shared" si="3"/>
        <v>79</v>
      </c>
      <c r="B84" s="9" t="s">
        <v>317</v>
      </c>
      <c r="C84" s="10" t="s">
        <v>318</v>
      </c>
      <c r="D84" s="10" t="s">
        <v>322</v>
      </c>
      <c r="E84" s="18" t="s">
        <v>99</v>
      </c>
      <c r="F84" s="12" t="s">
        <v>320</v>
      </c>
      <c r="G84" s="12" t="s">
        <v>323</v>
      </c>
      <c r="H84" s="12">
        <v>62</v>
      </c>
      <c r="I84" s="13">
        <v>45670</v>
      </c>
      <c r="J84" s="14">
        <v>117032187</v>
      </c>
      <c r="K84" s="15">
        <v>1</v>
      </c>
      <c r="L84" s="16">
        <v>2268</v>
      </c>
      <c r="M84" s="16">
        <v>0</v>
      </c>
      <c r="N84" s="16">
        <v>0</v>
      </c>
      <c r="O84" s="16">
        <f t="shared" si="2"/>
        <v>2268</v>
      </c>
    </row>
    <row r="85" spans="1:15" ht="356.25" x14ac:dyDescent="0.25">
      <c r="A85" s="8">
        <f t="shared" si="3"/>
        <v>80</v>
      </c>
      <c r="B85" s="9" t="s">
        <v>324</v>
      </c>
      <c r="C85" s="10" t="s">
        <v>325</v>
      </c>
      <c r="D85" s="10" t="s">
        <v>326</v>
      </c>
      <c r="E85" s="18" t="s">
        <v>99</v>
      </c>
      <c r="F85" s="12" t="s">
        <v>327</v>
      </c>
      <c r="G85" s="12" t="s">
        <v>328</v>
      </c>
      <c r="H85" s="12">
        <v>34</v>
      </c>
      <c r="I85" s="13">
        <v>45670</v>
      </c>
      <c r="J85" s="14">
        <v>117032245</v>
      </c>
      <c r="K85" s="15">
        <v>1</v>
      </c>
      <c r="L85" s="16">
        <v>1584</v>
      </c>
      <c r="M85" s="16">
        <v>0</v>
      </c>
      <c r="N85" s="16">
        <v>0</v>
      </c>
      <c r="O85" s="16">
        <f t="shared" si="2"/>
        <v>1584</v>
      </c>
    </row>
    <row r="86" spans="1:15" ht="337.5" x14ac:dyDescent="0.25">
      <c r="A86" s="8">
        <f t="shared" si="3"/>
        <v>81</v>
      </c>
      <c r="B86" s="9" t="s">
        <v>310</v>
      </c>
      <c r="C86" s="10" t="s">
        <v>311</v>
      </c>
      <c r="D86" s="10" t="s">
        <v>329</v>
      </c>
      <c r="E86" s="18" t="s">
        <v>99</v>
      </c>
      <c r="F86" s="12" t="s">
        <v>313</v>
      </c>
      <c r="G86" s="12" t="s">
        <v>330</v>
      </c>
      <c r="H86" s="12">
        <v>674</v>
      </c>
      <c r="I86" s="13">
        <v>45670</v>
      </c>
      <c r="J86" s="14">
        <v>117032258</v>
      </c>
      <c r="K86" s="15">
        <v>1</v>
      </c>
      <c r="L86" s="16">
        <v>2025</v>
      </c>
      <c r="M86" s="16">
        <v>0</v>
      </c>
      <c r="N86" s="16">
        <v>0</v>
      </c>
      <c r="O86" s="16">
        <f t="shared" si="2"/>
        <v>2025</v>
      </c>
    </row>
    <row r="87" spans="1:15" ht="337.5" x14ac:dyDescent="0.25">
      <c r="A87" s="8">
        <f t="shared" si="3"/>
        <v>82</v>
      </c>
      <c r="B87" s="9" t="s">
        <v>324</v>
      </c>
      <c r="C87" s="10" t="s">
        <v>331</v>
      </c>
      <c r="D87" s="10" t="s">
        <v>332</v>
      </c>
      <c r="E87" s="18" t="s">
        <v>99</v>
      </c>
      <c r="F87" s="12" t="s">
        <v>327</v>
      </c>
      <c r="G87" s="12" t="s">
        <v>191</v>
      </c>
      <c r="H87" s="12">
        <v>33</v>
      </c>
      <c r="I87" s="13">
        <v>45670</v>
      </c>
      <c r="J87" s="14">
        <v>117032142</v>
      </c>
      <c r="K87" s="15">
        <v>1</v>
      </c>
      <c r="L87" s="16">
        <v>1584</v>
      </c>
      <c r="M87" s="16">
        <v>0</v>
      </c>
      <c r="N87" s="16">
        <v>0</v>
      </c>
      <c r="O87" s="16">
        <f t="shared" si="2"/>
        <v>1584</v>
      </c>
    </row>
    <row r="88" spans="1:15" ht="318.75" x14ac:dyDescent="0.25">
      <c r="A88" s="8">
        <f t="shared" si="3"/>
        <v>83</v>
      </c>
      <c r="B88" s="9" t="s">
        <v>305</v>
      </c>
      <c r="C88" s="10" t="s">
        <v>333</v>
      </c>
      <c r="D88" s="10" t="s">
        <v>334</v>
      </c>
      <c r="E88" s="18" t="s">
        <v>99</v>
      </c>
      <c r="F88" s="12" t="s">
        <v>308</v>
      </c>
      <c r="G88" s="12" t="s">
        <v>335</v>
      </c>
      <c r="H88" s="12">
        <v>27</v>
      </c>
      <c r="I88" s="13">
        <v>45670</v>
      </c>
      <c r="J88" s="14">
        <v>117032155</v>
      </c>
      <c r="K88" s="15">
        <v>1</v>
      </c>
      <c r="L88" s="16">
        <v>1980</v>
      </c>
      <c r="M88" s="16">
        <v>0</v>
      </c>
      <c r="N88" s="16">
        <v>0</v>
      </c>
      <c r="O88" s="16">
        <f t="shared" si="2"/>
        <v>1980</v>
      </c>
    </row>
    <row r="89" spans="1:15" ht="409.5" x14ac:dyDescent="0.25">
      <c r="A89" s="8">
        <f t="shared" si="3"/>
        <v>84</v>
      </c>
      <c r="B89" s="9" t="s">
        <v>336</v>
      </c>
      <c r="C89" s="10" t="s">
        <v>337</v>
      </c>
      <c r="D89" s="10" t="s">
        <v>338</v>
      </c>
      <c r="E89" s="18" t="s">
        <v>105</v>
      </c>
      <c r="F89" s="14" t="s">
        <v>339</v>
      </c>
      <c r="G89" s="14" t="s">
        <v>340</v>
      </c>
      <c r="H89" s="17">
        <v>1519</v>
      </c>
      <c r="I89" s="22">
        <v>45670</v>
      </c>
      <c r="J89" s="14">
        <v>117032266</v>
      </c>
      <c r="K89" s="15">
        <v>1</v>
      </c>
      <c r="L89" s="16">
        <v>3369.97</v>
      </c>
      <c r="M89" s="16">
        <v>0</v>
      </c>
      <c r="N89" s="16">
        <v>0</v>
      </c>
      <c r="O89" s="16">
        <f t="shared" si="2"/>
        <v>3369.97</v>
      </c>
    </row>
    <row r="90" spans="1:15" ht="206.25" x14ac:dyDescent="0.25">
      <c r="A90" s="8">
        <f t="shared" si="3"/>
        <v>85</v>
      </c>
      <c r="B90" s="26" t="s">
        <v>341</v>
      </c>
      <c r="C90" s="10" t="s">
        <v>342</v>
      </c>
      <c r="D90" s="10" t="s">
        <v>343</v>
      </c>
      <c r="E90" s="18" t="s">
        <v>105</v>
      </c>
      <c r="F90" s="19" t="s">
        <v>344</v>
      </c>
      <c r="G90" s="19" t="s">
        <v>345</v>
      </c>
      <c r="H90" s="19">
        <v>36</v>
      </c>
      <c r="I90" s="20">
        <v>45670</v>
      </c>
      <c r="J90" s="14">
        <v>117032121</v>
      </c>
      <c r="K90" s="15">
        <v>1</v>
      </c>
      <c r="L90" s="16">
        <v>3459.52</v>
      </c>
      <c r="M90" s="16">
        <v>0</v>
      </c>
      <c r="N90" s="16">
        <v>0</v>
      </c>
      <c r="O90" s="16">
        <f t="shared" si="2"/>
        <v>3459.52</v>
      </c>
    </row>
    <row r="91" spans="1:15" ht="187.5" x14ac:dyDescent="0.25">
      <c r="A91" s="8">
        <f t="shared" si="3"/>
        <v>86</v>
      </c>
      <c r="B91" s="26" t="s">
        <v>346</v>
      </c>
      <c r="C91" s="10" t="s">
        <v>347</v>
      </c>
      <c r="D91" s="10" t="s">
        <v>348</v>
      </c>
      <c r="E91" s="18" t="s">
        <v>105</v>
      </c>
      <c r="F91" s="12" t="s">
        <v>349</v>
      </c>
      <c r="G91" s="12" t="s">
        <v>350</v>
      </c>
      <c r="H91" s="12">
        <v>2671</v>
      </c>
      <c r="I91" s="13">
        <v>45670</v>
      </c>
      <c r="J91" s="14">
        <v>117032133</v>
      </c>
      <c r="K91" s="15">
        <v>1</v>
      </c>
      <c r="L91" s="16">
        <v>2306.1799999999998</v>
      </c>
      <c r="M91" s="16">
        <v>0</v>
      </c>
      <c r="N91" s="16">
        <v>0</v>
      </c>
      <c r="O91" s="16">
        <f t="shared" si="2"/>
        <v>2306.1799999999998</v>
      </c>
    </row>
    <row r="92" spans="1:15" ht="337.5" x14ac:dyDescent="0.25">
      <c r="A92" s="8">
        <f t="shared" si="3"/>
        <v>87</v>
      </c>
      <c r="B92" s="26" t="s">
        <v>351</v>
      </c>
      <c r="C92" s="10" t="s">
        <v>352</v>
      </c>
      <c r="D92" s="10" t="s">
        <v>353</v>
      </c>
      <c r="E92" s="18" t="s">
        <v>354</v>
      </c>
      <c r="F92" s="12" t="s">
        <v>339</v>
      </c>
      <c r="G92" s="12" t="s">
        <v>355</v>
      </c>
      <c r="H92" s="12">
        <v>901</v>
      </c>
      <c r="I92" s="13">
        <v>45670</v>
      </c>
      <c r="J92" s="14">
        <v>117032130</v>
      </c>
      <c r="K92" s="15">
        <v>1</v>
      </c>
      <c r="L92" s="16">
        <v>2870.9</v>
      </c>
      <c r="M92" s="16">
        <v>0</v>
      </c>
      <c r="N92" s="16">
        <v>0</v>
      </c>
      <c r="O92" s="16">
        <f t="shared" si="2"/>
        <v>2870.9</v>
      </c>
    </row>
    <row r="93" spans="1:15" ht="409.5" x14ac:dyDescent="0.25">
      <c r="A93" s="8">
        <f t="shared" si="3"/>
        <v>88</v>
      </c>
      <c r="B93" s="23" t="s">
        <v>356</v>
      </c>
      <c r="C93" s="24" t="s">
        <v>357</v>
      </c>
      <c r="D93" s="24" t="s">
        <v>358</v>
      </c>
      <c r="E93" s="18" t="s">
        <v>359</v>
      </c>
      <c r="F93" s="19" t="s">
        <v>360</v>
      </c>
      <c r="G93" s="19" t="s">
        <v>361</v>
      </c>
      <c r="H93" s="19" t="s">
        <v>362</v>
      </c>
      <c r="I93" s="20">
        <v>45670</v>
      </c>
      <c r="J93" s="14">
        <v>117032174</v>
      </c>
      <c r="K93" s="15">
        <v>1</v>
      </c>
      <c r="L93" s="16">
        <v>133445.34</v>
      </c>
      <c r="M93" s="16">
        <v>0</v>
      </c>
      <c r="N93" s="16">
        <v>0</v>
      </c>
      <c r="O93" s="16">
        <f t="shared" si="2"/>
        <v>133445.34</v>
      </c>
    </row>
    <row r="94" spans="1:15" ht="409.5" x14ac:dyDescent="0.25">
      <c r="A94" s="8">
        <f t="shared" si="3"/>
        <v>89</v>
      </c>
      <c r="B94" s="9" t="s">
        <v>356</v>
      </c>
      <c r="C94" s="10" t="s">
        <v>357</v>
      </c>
      <c r="D94" s="10" t="s">
        <v>363</v>
      </c>
      <c r="E94" s="18" t="s">
        <v>359</v>
      </c>
      <c r="F94" s="19" t="s">
        <v>364</v>
      </c>
      <c r="G94" s="19" t="s">
        <v>361</v>
      </c>
      <c r="H94" s="19" t="s">
        <v>362</v>
      </c>
      <c r="I94" s="20">
        <v>45670</v>
      </c>
      <c r="J94" s="14">
        <v>117032166</v>
      </c>
      <c r="K94" s="15">
        <v>1</v>
      </c>
      <c r="L94" s="16">
        <v>81632.240000000005</v>
      </c>
      <c r="M94" s="16">
        <v>0</v>
      </c>
      <c r="N94" s="16">
        <v>0</v>
      </c>
      <c r="O94" s="16">
        <f t="shared" si="2"/>
        <v>81632.240000000005</v>
      </c>
    </row>
    <row r="95" spans="1:15" ht="409.5" x14ac:dyDescent="0.25">
      <c r="A95" s="8">
        <f t="shared" si="3"/>
        <v>90</v>
      </c>
      <c r="B95" s="32" t="s">
        <v>55</v>
      </c>
      <c r="C95" s="11" t="s">
        <v>56</v>
      </c>
      <c r="D95" s="11" t="s">
        <v>365</v>
      </c>
      <c r="E95" s="11" t="s">
        <v>366</v>
      </c>
      <c r="F95" s="11" t="s">
        <v>367</v>
      </c>
      <c r="G95" s="33" t="s">
        <v>368</v>
      </c>
      <c r="H95" s="34" t="s">
        <v>369</v>
      </c>
      <c r="I95" s="35">
        <v>45686</v>
      </c>
      <c r="J95" s="36">
        <v>43</v>
      </c>
      <c r="K95" s="15">
        <v>2</v>
      </c>
      <c r="L95" s="37">
        <v>344812.93</v>
      </c>
      <c r="M95" s="37">
        <v>12499.27</v>
      </c>
      <c r="N95" s="37">
        <v>-15814.52</v>
      </c>
      <c r="O95" s="38">
        <f t="shared" ref="O95:O101" si="4">L95+M95+N95</f>
        <v>341497.68</v>
      </c>
    </row>
    <row r="96" spans="1:15" ht="409.5" x14ac:dyDescent="0.25">
      <c r="A96" s="8">
        <f t="shared" si="3"/>
        <v>91</v>
      </c>
      <c r="B96" s="32" t="s">
        <v>370</v>
      </c>
      <c r="C96" s="11" t="s">
        <v>371</v>
      </c>
      <c r="D96" s="11" t="s">
        <v>99</v>
      </c>
      <c r="E96" s="11" t="s">
        <v>372</v>
      </c>
      <c r="F96" s="11" t="s">
        <v>373</v>
      </c>
      <c r="G96" s="33" t="s">
        <v>374</v>
      </c>
      <c r="H96" s="34">
        <v>35</v>
      </c>
      <c r="I96" s="35">
        <v>45685</v>
      </c>
      <c r="J96" s="36">
        <v>47</v>
      </c>
      <c r="K96" s="15">
        <v>2</v>
      </c>
      <c r="L96" s="37">
        <v>600</v>
      </c>
      <c r="M96" s="37">
        <v>0</v>
      </c>
      <c r="N96" s="37">
        <v>-60</v>
      </c>
      <c r="O96" s="38">
        <f t="shared" si="4"/>
        <v>540</v>
      </c>
    </row>
    <row r="97" spans="1:15" ht="409.5" x14ac:dyDescent="0.25">
      <c r="A97" s="8">
        <f t="shared" si="3"/>
        <v>92</v>
      </c>
      <c r="B97" s="32">
        <v>1792128919001</v>
      </c>
      <c r="C97" s="11" t="s">
        <v>375</v>
      </c>
      <c r="D97" s="11" t="s">
        <v>99</v>
      </c>
      <c r="E97" s="11" t="s">
        <v>376</v>
      </c>
      <c r="F97" s="11" t="s">
        <v>82</v>
      </c>
      <c r="G97" s="33" t="s">
        <v>377</v>
      </c>
      <c r="H97" s="34">
        <v>11</v>
      </c>
      <c r="I97" s="35">
        <v>45685</v>
      </c>
      <c r="J97" s="36">
        <v>52</v>
      </c>
      <c r="K97" s="15">
        <v>2</v>
      </c>
      <c r="L97" s="37">
        <v>2232.14</v>
      </c>
      <c r="M97" s="37">
        <v>334.82</v>
      </c>
      <c r="N97" s="37">
        <v>-558.03</v>
      </c>
      <c r="O97" s="38">
        <f t="shared" si="4"/>
        <v>2008.93</v>
      </c>
    </row>
    <row r="98" spans="1:15" ht="409.5" x14ac:dyDescent="0.25">
      <c r="A98" s="8">
        <f t="shared" si="3"/>
        <v>93</v>
      </c>
      <c r="B98" s="32" t="s">
        <v>378</v>
      </c>
      <c r="C98" s="11" t="s">
        <v>379</v>
      </c>
      <c r="D98" s="11" t="s">
        <v>380</v>
      </c>
      <c r="E98" s="11" t="s">
        <v>381</v>
      </c>
      <c r="F98" s="11" t="s">
        <v>382</v>
      </c>
      <c r="G98" s="33" t="s">
        <v>383</v>
      </c>
      <c r="H98" s="36" t="s">
        <v>384</v>
      </c>
      <c r="I98" s="35">
        <v>45685</v>
      </c>
      <c r="J98" s="39">
        <v>53</v>
      </c>
      <c r="K98" s="15">
        <v>2</v>
      </c>
      <c r="L98" s="37">
        <v>740.07</v>
      </c>
      <c r="M98" s="37">
        <v>111.01</v>
      </c>
      <c r="N98" s="37">
        <v>0</v>
      </c>
      <c r="O98" s="38">
        <f t="shared" si="4"/>
        <v>851.08</v>
      </c>
    </row>
    <row r="99" spans="1:15" ht="409.5" x14ac:dyDescent="0.25">
      <c r="A99" s="8">
        <f t="shared" si="3"/>
        <v>94</v>
      </c>
      <c r="B99" s="32" t="s">
        <v>378</v>
      </c>
      <c r="C99" s="11" t="s">
        <v>379</v>
      </c>
      <c r="D99" s="11" t="s">
        <v>380</v>
      </c>
      <c r="E99" s="11" t="s">
        <v>381</v>
      </c>
      <c r="F99" s="11" t="s">
        <v>385</v>
      </c>
      <c r="G99" s="33" t="s">
        <v>386</v>
      </c>
      <c r="H99" s="36" t="s">
        <v>387</v>
      </c>
      <c r="I99" s="35">
        <v>45685</v>
      </c>
      <c r="J99" s="40">
        <v>55</v>
      </c>
      <c r="K99" s="15">
        <v>2</v>
      </c>
      <c r="L99" s="37">
        <v>1274.3</v>
      </c>
      <c r="M99" s="37">
        <v>191.15</v>
      </c>
      <c r="N99" s="37">
        <v>0</v>
      </c>
      <c r="O99" s="38">
        <f t="shared" si="4"/>
        <v>1465.45</v>
      </c>
    </row>
    <row r="100" spans="1:15" ht="409.5" x14ac:dyDescent="0.25">
      <c r="A100" s="8">
        <f t="shared" si="3"/>
        <v>95</v>
      </c>
      <c r="B100" s="32">
        <v>1704990322001</v>
      </c>
      <c r="C100" s="11" t="s">
        <v>94</v>
      </c>
      <c r="D100" s="11" t="s">
        <v>99</v>
      </c>
      <c r="E100" s="11" t="s">
        <v>388</v>
      </c>
      <c r="F100" s="11" t="s">
        <v>96</v>
      </c>
      <c r="G100" s="33" t="s">
        <v>389</v>
      </c>
      <c r="H100" s="36">
        <v>45</v>
      </c>
      <c r="I100" s="35">
        <v>45687</v>
      </c>
      <c r="J100" s="40">
        <v>66</v>
      </c>
      <c r="K100" s="15">
        <v>2</v>
      </c>
      <c r="L100" s="37">
        <v>4680</v>
      </c>
      <c r="M100" s="37">
        <v>702</v>
      </c>
      <c r="N100" s="37">
        <v>-1170</v>
      </c>
      <c r="O100" s="38">
        <f t="shared" si="4"/>
        <v>4212</v>
      </c>
    </row>
    <row r="101" spans="1:15" ht="409.5" x14ac:dyDescent="0.25">
      <c r="A101" s="8">
        <f t="shared" si="3"/>
        <v>96</v>
      </c>
      <c r="B101" s="32" t="s">
        <v>390</v>
      </c>
      <c r="C101" s="11" t="s">
        <v>391</v>
      </c>
      <c r="D101" s="11" t="s">
        <v>392</v>
      </c>
      <c r="E101" s="11" t="s">
        <v>393</v>
      </c>
      <c r="F101" s="11" t="s">
        <v>394</v>
      </c>
      <c r="G101" s="33" t="s">
        <v>395</v>
      </c>
      <c r="H101" s="36" t="s">
        <v>396</v>
      </c>
      <c r="I101" s="35">
        <v>45687</v>
      </c>
      <c r="J101" s="40">
        <v>74</v>
      </c>
      <c r="K101" s="15">
        <v>2</v>
      </c>
      <c r="L101" s="37">
        <v>3463.33</v>
      </c>
      <c r="M101" s="37">
        <v>519.5</v>
      </c>
      <c r="N101" s="37">
        <v>0</v>
      </c>
      <c r="O101" s="38">
        <f t="shared" si="4"/>
        <v>3982.83</v>
      </c>
    </row>
    <row r="102" spans="1:15" ht="409.5" x14ac:dyDescent="0.25">
      <c r="A102" s="8">
        <f t="shared" si="3"/>
        <v>97</v>
      </c>
      <c r="B102" s="32" t="s">
        <v>397</v>
      </c>
      <c r="C102" s="11" t="s">
        <v>398</v>
      </c>
      <c r="D102" s="11" t="s">
        <v>105</v>
      </c>
      <c r="E102" s="11" t="s">
        <v>399</v>
      </c>
      <c r="F102" s="11" t="s">
        <v>400</v>
      </c>
      <c r="G102" s="33" t="s">
        <v>401</v>
      </c>
      <c r="H102" s="36">
        <v>93</v>
      </c>
      <c r="I102" s="35">
        <v>45687</v>
      </c>
      <c r="J102" s="36">
        <v>81</v>
      </c>
      <c r="K102" s="15">
        <v>2</v>
      </c>
      <c r="L102" s="37">
        <v>23736</v>
      </c>
      <c r="M102" s="37">
        <v>3560.4</v>
      </c>
      <c r="N102" s="37">
        <v>-4213.1400000000003</v>
      </c>
      <c r="O102" s="37">
        <f>SUM(L102+M102+N102)</f>
        <v>23083.260000000002</v>
      </c>
    </row>
    <row r="103" spans="1:15" ht="409.5" x14ac:dyDescent="0.25">
      <c r="A103" s="8">
        <f t="shared" si="3"/>
        <v>98</v>
      </c>
      <c r="B103" s="32" t="s">
        <v>288</v>
      </c>
      <c r="C103" s="11" t="s">
        <v>289</v>
      </c>
      <c r="D103" s="11" t="s">
        <v>149</v>
      </c>
      <c r="E103" s="11" t="s">
        <v>402</v>
      </c>
      <c r="F103" s="11" t="s">
        <v>403</v>
      </c>
      <c r="G103" s="33" t="s">
        <v>404</v>
      </c>
      <c r="H103" s="36" t="s">
        <v>403</v>
      </c>
      <c r="I103" s="35">
        <v>45688</v>
      </c>
      <c r="J103" s="36">
        <v>83</v>
      </c>
      <c r="K103" s="15">
        <v>2</v>
      </c>
      <c r="L103" s="37">
        <v>260986.65</v>
      </c>
      <c r="M103" s="37">
        <v>0</v>
      </c>
      <c r="N103" s="37">
        <v>-1936.58</v>
      </c>
      <c r="O103" s="37">
        <f>SUM(L103+M103+N103)</f>
        <v>259050.07</v>
      </c>
    </row>
    <row r="104" spans="1:15" ht="409.5" x14ac:dyDescent="0.25">
      <c r="A104" s="8">
        <f t="shared" si="3"/>
        <v>99</v>
      </c>
      <c r="B104" s="41" t="s">
        <v>288</v>
      </c>
      <c r="C104" s="11" t="s">
        <v>289</v>
      </c>
      <c r="D104" s="18" t="s">
        <v>149</v>
      </c>
      <c r="E104" s="18" t="s">
        <v>405</v>
      </c>
      <c r="F104" s="18" t="s">
        <v>403</v>
      </c>
      <c r="G104" s="33" t="s">
        <v>406</v>
      </c>
      <c r="H104" s="42" t="s">
        <v>403</v>
      </c>
      <c r="I104" s="43">
        <v>45687</v>
      </c>
      <c r="J104" s="44">
        <v>72</v>
      </c>
      <c r="K104" s="15">
        <v>3</v>
      </c>
      <c r="L104" s="37">
        <v>8938605.5299999993</v>
      </c>
      <c r="M104" s="37">
        <v>0</v>
      </c>
      <c r="N104" s="37">
        <v>-4499104.13</v>
      </c>
      <c r="O104" s="38">
        <f>L104+M104+N104</f>
        <v>4439501.3999999994</v>
      </c>
    </row>
    <row r="105" spans="1:15" ht="409.5" x14ac:dyDescent="0.25">
      <c r="A105" s="8">
        <f t="shared" si="3"/>
        <v>100</v>
      </c>
      <c r="B105" s="41" t="s">
        <v>288</v>
      </c>
      <c r="C105" s="11" t="s">
        <v>289</v>
      </c>
      <c r="D105" s="18" t="s">
        <v>149</v>
      </c>
      <c r="E105" s="18" t="s">
        <v>405</v>
      </c>
      <c r="F105" s="18" t="s">
        <v>403</v>
      </c>
      <c r="G105" s="45" t="s">
        <v>407</v>
      </c>
      <c r="H105" s="42" t="s">
        <v>403</v>
      </c>
      <c r="I105" s="43">
        <v>45687</v>
      </c>
      <c r="J105" s="44">
        <v>73</v>
      </c>
      <c r="K105" s="15">
        <v>3</v>
      </c>
      <c r="L105" s="37">
        <v>209.96</v>
      </c>
      <c r="M105" s="37">
        <v>0</v>
      </c>
      <c r="N105" s="37">
        <v>-209.95</v>
      </c>
      <c r="O105" s="38">
        <f>L105+M105+N105</f>
        <v>1.0000000000019327E-2</v>
      </c>
    </row>
    <row r="106" spans="1:15" ht="409.5" x14ac:dyDescent="0.25">
      <c r="A106" s="8">
        <f t="shared" si="3"/>
        <v>101</v>
      </c>
      <c r="B106" s="41" t="s">
        <v>288</v>
      </c>
      <c r="C106" s="11" t="s">
        <v>289</v>
      </c>
      <c r="D106" s="18" t="s">
        <v>149</v>
      </c>
      <c r="E106" s="18" t="s">
        <v>408</v>
      </c>
      <c r="F106" s="18" t="s">
        <v>403</v>
      </c>
      <c r="G106" s="45" t="s">
        <v>409</v>
      </c>
      <c r="H106" s="42" t="s">
        <v>403</v>
      </c>
      <c r="I106" s="43">
        <v>45688</v>
      </c>
      <c r="J106" s="44">
        <v>82</v>
      </c>
      <c r="K106" s="15">
        <v>3</v>
      </c>
      <c r="L106" s="37">
        <v>77407.61</v>
      </c>
      <c r="M106" s="37">
        <v>0</v>
      </c>
      <c r="N106" s="37">
        <v>0</v>
      </c>
      <c r="O106" s="38">
        <f>L106+M106+N106</f>
        <v>77407.61</v>
      </c>
    </row>
    <row r="107" spans="1:15" ht="409.5" x14ac:dyDescent="0.25">
      <c r="A107" s="8">
        <f t="shared" si="3"/>
        <v>102</v>
      </c>
      <c r="B107" s="41" t="s">
        <v>288</v>
      </c>
      <c r="C107" s="11" t="s">
        <v>289</v>
      </c>
      <c r="D107" s="18" t="s">
        <v>149</v>
      </c>
      <c r="E107" s="18" t="s">
        <v>410</v>
      </c>
      <c r="F107" s="18" t="s">
        <v>403</v>
      </c>
      <c r="G107" s="33" t="s">
        <v>411</v>
      </c>
      <c r="H107" s="44" t="s">
        <v>403</v>
      </c>
      <c r="I107" s="43">
        <v>45688</v>
      </c>
      <c r="J107" s="46">
        <v>84</v>
      </c>
      <c r="K107" s="15">
        <v>3</v>
      </c>
      <c r="L107" s="37">
        <v>1242.1400000000001</v>
      </c>
      <c r="M107" s="37">
        <v>0</v>
      </c>
      <c r="N107" s="37">
        <v>0</v>
      </c>
      <c r="O107" s="38">
        <f>L107+M107+N107</f>
        <v>1242.1400000000001</v>
      </c>
    </row>
    <row r="108" spans="1:15" ht="409.5" x14ac:dyDescent="0.25">
      <c r="A108" s="8">
        <f t="shared" si="3"/>
        <v>103</v>
      </c>
      <c r="B108" s="32" t="s">
        <v>412</v>
      </c>
      <c r="C108" s="11" t="s">
        <v>413</v>
      </c>
      <c r="D108" s="11" t="s">
        <v>248</v>
      </c>
      <c r="E108" s="11" t="s">
        <v>414</v>
      </c>
      <c r="F108" s="11" t="s">
        <v>415</v>
      </c>
      <c r="G108" s="33" t="s">
        <v>416</v>
      </c>
      <c r="H108" s="34">
        <v>10872</v>
      </c>
      <c r="I108" s="35">
        <v>45693</v>
      </c>
      <c r="J108" s="36">
        <v>86</v>
      </c>
      <c r="K108" s="15">
        <v>4</v>
      </c>
      <c r="L108" s="37">
        <v>102420.77</v>
      </c>
      <c r="M108" s="37">
        <v>15363.12</v>
      </c>
      <c r="N108" s="37">
        <v>-18179.689999999999</v>
      </c>
      <c r="O108" s="38">
        <f t="shared" ref="O108:O114" si="5">L108+M108+N108</f>
        <v>99604.2</v>
      </c>
    </row>
    <row r="109" spans="1:15" ht="409.5" x14ac:dyDescent="0.25">
      <c r="A109" s="8">
        <f t="shared" si="3"/>
        <v>104</v>
      </c>
      <c r="B109" s="32" t="s">
        <v>417</v>
      </c>
      <c r="C109" s="11" t="s">
        <v>418</v>
      </c>
      <c r="D109" s="11" t="s">
        <v>99</v>
      </c>
      <c r="E109" s="11" t="s">
        <v>419</v>
      </c>
      <c r="F109" s="11" t="s">
        <v>420</v>
      </c>
      <c r="G109" s="33" t="s">
        <v>421</v>
      </c>
      <c r="H109" s="34">
        <v>59</v>
      </c>
      <c r="I109" s="35">
        <v>45693</v>
      </c>
      <c r="J109" s="36">
        <v>87</v>
      </c>
      <c r="K109" s="15">
        <v>4</v>
      </c>
      <c r="L109" s="37">
        <v>178.57</v>
      </c>
      <c r="M109" s="37">
        <v>26.79</v>
      </c>
      <c r="N109" s="37">
        <v>-44.65</v>
      </c>
      <c r="O109" s="38">
        <f t="shared" si="5"/>
        <v>160.70999999999998</v>
      </c>
    </row>
    <row r="110" spans="1:15" ht="409.5" x14ac:dyDescent="0.25">
      <c r="A110" s="8">
        <f t="shared" si="3"/>
        <v>105</v>
      </c>
      <c r="B110" s="32" t="s">
        <v>151</v>
      </c>
      <c r="C110" s="11" t="s">
        <v>422</v>
      </c>
      <c r="D110" s="11" t="s">
        <v>99</v>
      </c>
      <c r="E110" s="11" t="s">
        <v>423</v>
      </c>
      <c r="F110" s="11" t="s">
        <v>154</v>
      </c>
      <c r="G110" s="33" t="s">
        <v>424</v>
      </c>
      <c r="H110" s="34">
        <v>19</v>
      </c>
      <c r="I110" s="35">
        <v>45693</v>
      </c>
      <c r="J110" s="36">
        <v>88</v>
      </c>
      <c r="K110" s="15">
        <v>4</v>
      </c>
      <c r="L110" s="37">
        <v>1200</v>
      </c>
      <c r="M110" s="37">
        <v>180</v>
      </c>
      <c r="N110" s="37">
        <v>-300</v>
      </c>
      <c r="O110" s="38">
        <f t="shared" si="5"/>
        <v>1080</v>
      </c>
    </row>
    <row r="111" spans="1:15" ht="409.5" x14ac:dyDescent="0.25">
      <c r="A111" s="8">
        <f t="shared" si="3"/>
        <v>106</v>
      </c>
      <c r="B111" s="32" t="s">
        <v>288</v>
      </c>
      <c r="C111" s="11" t="s">
        <v>289</v>
      </c>
      <c r="D111" s="11" t="s">
        <v>149</v>
      </c>
      <c r="E111" s="11" t="s">
        <v>425</v>
      </c>
      <c r="F111" s="11" t="s">
        <v>403</v>
      </c>
      <c r="G111" s="33" t="s">
        <v>426</v>
      </c>
      <c r="H111" s="36" t="s">
        <v>403</v>
      </c>
      <c r="I111" s="35">
        <v>45698</v>
      </c>
      <c r="J111" s="39">
        <v>89</v>
      </c>
      <c r="K111" s="15">
        <v>4</v>
      </c>
      <c r="L111" s="37">
        <v>7729.72</v>
      </c>
      <c r="M111" s="37">
        <v>0</v>
      </c>
      <c r="N111" s="37">
        <v>-1454.96</v>
      </c>
      <c r="O111" s="38">
        <f t="shared" si="5"/>
        <v>6274.76</v>
      </c>
    </row>
    <row r="112" spans="1:15" ht="409.5" x14ac:dyDescent="0.25">
      <c r="A112" s="8">
        <f t="shared" si="3"/>
        <v>107</v>
      </c>
      <c r="B112" s="32" t="s">
        <v>288</v>
      </c>
      <c r="C112" s="11" t="s">
        <v>289</v>
      </c>
      <c r="D112" s="11" t="s">
        <v>149</v>
      </c>
      <c r="E112" s="11" t="s">
        <v>427</v>
      </c>
      <c r="F112" s="11" t="s">
        <v>403</v>
      </c>
      <c r="G112" s="33" t="s">
        <v>428</v>
      </c>
      <c r="H112" s="36" t="s">
        <v>403</v>
      </c>
      <c r="I112" s="35">
        <v>45698</v>
      </c>
      <c r="J112" s="40">
        <v>90</v>
      </c>
      <c r="K112" s="15">
        <v>4</v>
      </c>
      <c r="L112" s="37">
        <v>1515.36</v>
      </c>
      <c r="M112" s="37">
        <v>0</v>
      </c>
      <c r="N112" s="37">
        <v>-980.36</v>
      </c>
      <c r="O112" s="38">
        <f t="shared" si="5"/>
        <v>534.99999999999989</v>
      </c>
    </row>
    <row r="113" spans="1:15" ht="409.5" x14ac:dyDescent="0.25">
      <c r="A113" s="8">
        <f t="shared" si="3"/>
        <v>108</v>
      </c>
      <c r="B113" s="32">
        <v>1792128919001</v>
      </c>
      <c r="C113" s="11" t="s">
        <v>375</v>
      </c>
      <c r="D113" s="11" t="s">
        <v>99</v>
      </c>
      <c r="E113" s="11" t="s">
        <v>429</v>
      </c>
      <c r="F113" s="11" t="s">
        <v>82</v>
      </c>
      <c r="G113" s="33" t="s">
        <v>430</v>
      </c>
      <c r="H113" s="36">
        <v>12</v>
      </c>
      <c r="I113" s="35">
        <v>45699</v>
      </c>
      <c r="J113" s="47">
        <v>95</v>
      </c>
      <c r="K113" s="15">
        <v>4</v>
      </c>
      <c r="L113" s="37">
        <v>2232.14</v>
      </c>
      <c r="M113" s="37">
        <v>334.82</v>
      </c>
      <c r="N113" s="37">
        <v>-558.03</v>
      </c>
      <c r="O113" s="38">
        <f t="shared" si="5"/>
        <v>2008.93</v>
      </c>
    </row>
    <row r="114" spans="1:15" ht="409.5" x14ac:dyDescent="0.25">
      <c r="A114" s="8">
        <f t="shared" si="3"/>
        <v>109</v>
      </c>
      <c r="B114" s="32" t="s">
        <v>125</v>
      </c>
      <c r="C114" s="11" t="s">
        <v>431</v>
      </c>
      <c r="D114" s="11" t="s">
        <v>99</v>
      </c>
      <c r="E114" s="11" t="s">
        <v>432</v>
      </c>
      <c r="F114" s="11" t="s">
        <v>128</v>
      </c>
      <c r="G114" s="33" t="s">
        <v>433</v>
      </c>
      <c r="H114" s="36">
        <v>28</v>
      </c>
      <c r="I114" s="35">
        <v>45699</v>
      </c>
      <c r="J114" s="47">
        <v>96</v>
      </c>
      <c r="K114" s="15">
        <v>4</v>
      </c>
      <c r="L114" s="37">
        <v>1980</v>
      </c>
      <c r="M114" s="37">
        <v>297</v>
      </c>
      <c r="N114" s="37">
        <v>-495</v>
      </c>
      <c r="O114" s="38">
        <f t="shared" si="5"/>
        <v>1782</v>
      </c>
    </row>
    <row r="115" spans="1:15" ht="409.5" x14ac:dyDescent="0.25">
      <c r="A115" s="8">
        <f t="shared" si="3"/>
        <v>110</v>
      </c>
      <c r="B115" s="32">
        <v>1100830676001</v>
      </c>
      <c r="C115" s="11" t="s">
        <v>434</v>
      </c>
      <c r="D115" s="11" t="s">
        <v>99</v>
      </c>
      <c r="E115" s="11" t="s">
        <v>435</v>
      </c>
      <c r="F115" s="11" t="s">
        <v>436</v>
      </c>
      <c r="G115" s="33" t="s">
        <v>437</v>
      </c>
      <c r="H115" s="36">
        <v>20</v>
      </c>
      <c r="I115" s="35">
        <v>45699</v>
      </c>
      <c r="J115" s="36">
        <v>97</v>
      </c>
      <c r="K115" s="15">
        <v>4</v>
      </c>
      <c r="L115" s="37">
        <v>996</v>
      </c>
      <c r="M115" s="37">
        <v>0</v>
      </c>
      <c r="N115" s="37">
        <v>-99.6</v>
      </c>
      <c r="O115" s="37">
        <f>SUM(L115+M115+N115)</f>
        <v>896.4</v>
      </c>
    </row>
    <row r="116" spans="1:15" ht="409.5" x14ac:dyDescent="0.25">
      <c r="A116" s="8">
        <f t="shared" si="3"/>
        <v>111</v>
      </c>
      <c r="B116" s="32" t="s">
        <v>438</v>
      </c>
      <c r="C116" s="11" t="s">
        <v>439</v>
      </c>
      <c r="D116" s="11" t="s">
        <v>440</v>
      </c>
      <c r="E116" s="11" t="s">
        <v>405</v>
      </c>
      <c r="F116" s="11" t="s">
        <v>403</v>
      </c>
      <c r="G116" s="33" t="s">
        <v>441</v>
      </c>
      <c r="H116" s="36" t="s">
        <v>403</v>
      </c>
      <c r="I116" s="35">
        <v>45699</v>
      </c>
      <c r="J116" s="36">
        <v>117391269</v>
      </c>
      <c r="K116" s="15">
        <v>4</v>
      </c>
      <c r="L116" s="37">
        <v>1244.3</v>
      </c>
      <c r="M116" s="37">
        <v>0</v>
      </c>
      <c r="N116" s="37">
        <v>0</v>
      </c>
      <c r="O116" s="37">
        <f>SUM(L116+M116+N116)</f>
        <v>1244.3</v>
      </c>
    </row>
    <row r="117" spans="1:15" ht="409.5" x14ac:dyDescent="0.25">
      <c r="A117" s="8">
        <f t="shared" si="3"/>
        <v>112</v>
      </c>
      <c r="B117" s="32" t="s">
        <v>442</v>
      </c>
      <c r="C117" s="11" t="s">
        <v>443</v>
      </c>
      <c r="D117" s="11" t="s">
        <v>440</v>
      </c>
      <c r="E117" s="11" t="s">
        <v>405</v>
      </c>
      <c r="F117" s="11" t="s">
        <v>403</v>
      </c>
      <c r="G117" s="33" t="s">
        <v>441</v>
      </c>
      <c r="H117" s="36" t="s">
        <v>403</v>
      </c>
      <c r="I117" s="35">
        <v>45692</v>
      </c>
      <c r="J117" s="36">
        <v>117280191</v>
      </c>
      <c r="K117" s="15">
        <v>4</v>
      </c>
      <c r="L117" s="37">
        <v>1230.5</v>
      </c>
      <c r="M117" s="37">
        <v>0</v>
      </c>
      <c r="N117" s="37">
        <v>0</v>
      </c>
      <c r="O117" s="37">
        <f>N117+M117+L117</f>
        <v>1230.5</v>
      </c>
    </row>
    <row r="118" spans="1:15" ht="409.5" x14ac:dyDescent="0.25">
      <c r="A118" s="8">
        <f t="shared" si="3"/>
        <v>113</v>
      </c>
      <c r="B118" s="32" t="s">
        <v>444</v>
      </c>
      <c r="C118" s="11" t="s">
        <v>445</v>
      </c>
      <c r="D118" s="11" t="s">
        <v>440</v>
      </c>
      <c r="E118" s="11" t="s">
        <v>405</v>
      </c>
      <c r="F118" s="11" t="s">
        <v>403</v>
      </c>
      <c r="G118" s="33" t="s">
        <v>441</v>
      </c>
      <c r="H118" s="36" t="s">
        <v>403</v>
      </c>
      <c r="I118" s="35">
        <v>45692</v>
      </c>
      <c r="J118" s="36">
        <v>117280145</v>
      </c>
      <c r="K118" s="15">
        <v>4</v>
      </c>
      <c r="L118" s="37">
        <v>1294.5999999999999</v>
      </c>
      <c r="M118" s="37">
        <v>0</v>
      </c>
      <c r="N118" s="37">
        <v>0</v>
      </c>
      <c r="O118" s="37">
        <f>N118+M118+L118</f>
        <v>1294.5999999999999</v>
      </c>
    </row>
    <row r="119" spans="1:15" ht="409.5" x14ac:dyDescent="0.25">
      <c r="A119" s="8">
        <f t="shared" si="3"/>
        <v>114</v>
      </c>
      <c r="B119" s="32" t="s">
        <v>446</v>
      </c>
      <c r="C119" s="11" t="s">
        <v>447</v>
      </c>
      <c r="D119" s="11" t="s">
        <v>440</v>
      </c>
      <c r="E119" s="11" t="s">
        <v>405</v>
      </c>
      <c r="F119" s="11" t="s">
        <v>403</v>
      </c>
      <c r="G119" s="33" t="s">
        <v>441</v>
      </c>
      <c r="H119" s="36" t="s">
        <v>403</v>
      </c>
      <c r="I119" s="35">
        <v>45692</v>
      </c>
      <c r="J119" s="36">
        <v>117280156</v>
      </c>
      <c r="K119" s="15">
        <v>4</v>
      </c>
      <c r="L119" s="37">
        <v>818.51</v>
      </c>
      <c r="M119" s="37">
        <v>0</v>
      </c>
      <c r="N119" s="37">
        <v>0</v>
      </c>
      <c r="O119" s="37">
        <f t="shared" ref="O119:O124" si="6">N119+M119+L119</f>
        <v>818.51</v>
      </c>
    </row>
    <row r="120" spans="1:15" ht="409.5" x14ac:dyDescent="0.25">
      <c r="A120" s="8">
        <f t="shared" si="3"/>
        <v>115</v>
      </c>
      <c r="B120" s="32">
        <v>1718602814</v>
      </c>
      <c r="C120" s="11" t="s">
        <v>448</v>
      </c>
      <c r="D120" s="11" t="s">
        <v>440</v>
      </c>
      <c r="E120" s="11" t="s">
        <v>405</v>
      </c>
      <c r="F120" s="11" t="s">
        <v>403</v>
      </c>
      <c r="G120" s="33" t="s">
        <v>441</v>
      </c>
      <c r="H120" s="36" t="s">
        <v>403</v>
      </c>
      <c r="I120" s="35">
        <v>45692</v>
      </c>
      <c r="J120" s="36">
        <v>117284065</v>
      </c>
      <c r="K120" s="15">
        <v>4</v>
      </c>
      <c r="L120" s="37">
        <v>1294.5999999999999</v>
      </c>
      <c r="M120" s="37">
        <v>0</v>
      </c>
      <c r="N120" s="37">
        <v>0</v>
      </c>
      <c r="O120" s="37">
        <f t="shared" si="6"/>
        <v>1294.5999999999999</v>
      </c>
    </row>
    <row r="121" spans="1:15" ht="409.5" x14ac:dyDescent="0.25">
      <c r="A121" s="8">
        <f t="shared" si="3"/>
        <v>116</v>
      </c>
      <c r="B121" s="32" t="s">
        <v>449</v>
      </c>
      <c r="C121" s="11" t="s">
        <v>450</v>
      </c>
      <c r="D121" s="11" t="s">
        <v>440</v>
      </c>
      <c r="E121" s="11" t="s">
        <v>405</v>
      </c>
      <c r="F121" s="11" t="s">
        <v>403</v>
      </c>
      <c r="G121" s="33" t="s">
        <v>441</v>
      </c>
      <c r="H121" s="36" t="s">
        <v>403</v>
      </c>
      <c r="I121" s="35">
        <v>45692</v>
      </c>
      <c r="J121" s="36">
        <v>117284069</v>
      </c>
      <c r="K121" s="15">
        <v>4</v>
      </c>
      <c r="L121" s="37">
        <v>1244.3</v>
      </c>
      <c r="M121" s="37">
        <v>0</v>
      </c>
      <c r="N121" s="37">
        <v>0</v>
      </c>
      <c r="O121" s="37">
        <f t="shared" si="6"/>
        <v>1244.3</v>
      </c>
    </row>
    <row r="122" spans="1:15" ht="409.5" x14ac:dyDescent="0.25">
      <c r="A122" s="8">
        <f t="shared" si="3"/>
        <v>117</v>
      </c>
      <c r="B122" s="32" t="s">
        <v>451</v>
      </c>
      <c r="C122" s="11" t="s">
        <v>452</v>
      </c>
      <c r="D122" s="11" t="s">
        <v>440</v>
      </c>
      <c r="E122" s="11" t="s">
        <v>405</v>
      </c>
      <c r="F122" s="11" t="s">
        <v>403</v>
      </c>
      <c r="G122" s="33" t="s">
        <v>441</v>
      </c>
      <c r="H122" s="36" t="s">
        <v>403</v>
      </c>
      <c r="I122" s="35">
        <v>45691</v>
      </c>
      <c r="J122" s="36">
        <v>117273655</v>
      </c>
      <c r="K122" s="15">
        <v>4</v>
      </c>
      <c r="L122" s="37">
        <v>1262.5</v>
      </c>
      <c r="M122" s="37">
        <v>0</v>
      </c>
      <c r="N122" s="37">
        <v>0</v>
      </c>
      <c r="O122" s="37">
        <f t="shared" si="6"/>
        <v>1262.5</v>
      </c>
    </row>
    <row r="123" spans="1:15" ht="409.5" x14ac:dyDescent="0.25">
      <c r="A123" s="8">
        <f t="shared" si="3"/>
        <v>118</v>
      </c>
      <c r="B123" s="32" t="s">
        <v>453</v>
      </c>
      <c r="C123" s="11" t="s">
        <v>454</v>
      </c>
      <c r="D123" s="11" t="s">
        <v>440</v>
      </c>
      <c r="E123" s="11" t="s">
        <v>405</v>
      </c>
      <c r="F123" s="11" t="s">
        <v>403</v>
      </c>
      <c r="G123" s="33" t="s">
        <v>441</v>
      </c>
      <c r="H123" s="36" t="s">
        <v>403</v>
      </c>
      <c r="I123" s="35">
        <v>45691</v>
      </c>
      <c r="J123" s="36">
        <v>117273645</v>
      </c>
      <c r="K123" s="15">
        <v>4</v>
      </c>
      <c r="L123" s="37">
        <v>856.28</v>
      </c>
      <c r="M123" s="37">
        <v>0</v>
      </c>
      <c r="N123" s="37">
        <v>0</v>
      </c>
      <c r="O123" s="37">
        <f t="shared" si="6"/>
        <v>856.28</v>
      </c>
    </row>
    <row r="124" spans="1:15" ht="409.5" x14ac:dyDescent="0.25">
      <c r="A124" s="8">
        <f t="shared" si="3"/>
        <v>119</v>
      </c>
      <c r="B124" s="32" t="s">
        <v>455</v>
      </c>
      <c r="C124" s="11" t="s">
        <v>456</v>
      </c>
      <c r="D124" s="11" t="s">
        <v>440</v>
      </c>
      <c r="E124" s="11" t="s">
        <v>405</v>
      </c>
      <c r="F124" s="11" t="s">
        <v>403</v>
      </c>
      <c r="G124" s="33" t="s">
        <v>441</v>
      </c>
      <c r="H124" s="36" t="s">
        <v>403</v>
      </c>
      <c r="I124" s="35">
        <v>45691</v>
      </c>
      <c r="J124" s="36">
        <v>117273650</v>
      </c>
      <c r="K124" s="15">
        <v>4</v>
      </c>
      <c r="L124" s="37">
        <v>1294.5999999999999</v>
      </c>
      <c r="M124" s="37">
        <v>0</v>
      </c>
      <c r="N124" s="37">
        <v>0</v>
      </c>
      <c r="O124" s="37">
        <f t="shared" si="6"/>
        <v>1294.5999999999999</v>
      </c>
    </row>
    <row r="125" spans="1:15" ht="409.5" x14ac:dyDescent="0.25">
      <c r="A125" s="8">
        <f t="shared" si="3"/>
        <v>120</v>
      </c>
      <c r="B125" s="32">
        <v>968589570001</v>
      </c>
      <c r="C125" s="11" t="s">
        <v>289</v>
      </c>
      <c r="D125" s="11" t="s">
        <v>149</v>
      </c>
      <c r="E125" s="11" t="s">
        <v>457</v>
      </c>
      <c r="F125" s="11" t="s">
        <v>403</v>
      </c>
      <c r="G125" s="33" t="s">
        <v>458</v>
      </c>
      <c r="H125" s="34" t="s">
        <v>403</v>
      </c>
      <c r="I125" s="35">
        <v>45701</v>
      </c>
      <c r="J125" s="36">
        <v>100</v>
      </c>
      <c r="K125" s="15">
        <v>5</v>
      </c>
      <c r="L125" s="37">
        <v>637518.02</v>
      </c>
      <c r="M125" s="37">
        <v>0</v>
      </c>
      <c r="N125" s="37">
        <v>-61257.440000000002</v>
      </c>
      <c r="O125" s="38">
        <f t="shared" ref="O125:O162" si="7">L125+M125+N125</f>
        <v>576260.58000000007</v>
      </c>
    </row>
    <row r="126" spans="1:15" ht="409.5" x14ac:dyDescent="0.25">
      <c r="A126" s="8">
        <f t="shared" si="3"/>
        <v>121</v>
      </c>
      <c r="B126" s="32">
        <v>968589570001</v>
      </c>
      <c r="C126" s="11" t="s">
        <v>289</v>
      </c>
      <c r="D126" s="11" t="s">
        <v>149</v>
      </c>
      <c r="E126" s="11" t="s">
        <v>459</v>
      </c>
      <c r="F126" s="11" t="s">
        <v>403</v>
      </c>
      <c r="G126" s="33" t="s">
        <v>460</v>
      </c>
      <c r="H126" s="34" t="s">
        <v>403</v>
      </c>
      <c r="I126" s="35">
        <v>45701</v>
      </c>
      <c r="J126" s="36">
        <v>101</v>
      </c>
      <c r="K126" s="15">
        <v>5</v>
      </c>
      <c r="L126" s="37">
        <v>139.53</v>
      </c>
      <c r="M126" s="37">
        <v>0</v>
      </c>
      <c r="N126" s="37">
        <v>-80.349999999999994</v>
      </c>
      <c r="O126" s="38">
        <f t="shared" si="7"/>
        <v>59.180000000000007</v>
      </c>
    </row>
    <row r="127" spans="1:15" ht="409.5" x14ac:dyDescent="0.25">
      <c r="A127" s="8">
        <f t="shared" si="3"/>
        <v>122</v>
      </c>
      <c r="B127" s="32">
        <v>968589570001</v>
      </c>
      <c r="C127" s="11" t="s">
        <v>289</v>
      </c>
      <c r="D127" s="11" t="s">
        <v>149</v>
      </c>
      <c r="E127" s="11" t="s">
        <v>461</v>
      </c>
      <c r="F127" s="11" t="s">
        <v>403</v>
      </c>
      <c r="G127" s="33" t="s">
        <v>462</v>
      </c>
      <c r="H127" s="34" t="s">
        <v>403</v>
      </c>
      <c r="I127" s="35">
        <v>45701</v>
      </c>
      <c r="J127" s="36">
        <v>102</v>
      </c>
      <c r="K127" s="15">
        <v>5</v>
      </c>
      <c r="L127" s="37">
        <v>322.58999999999997</v>
      </c>
      <c r="M127" s="37">
        <v>0</v>
      </c>
      <c r="N127" s="37">
        <v>-322.58</v>
      </c>
      <c r="O127" s="38">
        <f t="shared" si="7"/>
        <v>9.9999999999909051E-3</v>
      </c>
    </row>
    <row r="128" spans="1:15" ht="409.5" x14ac:dyDescent="0.25">
      <c r="A128" s="8">
        <f t="shared" si="3"/>
        <v>123</v>
      </c>
      <c r="B128" s="32">
        <v>968589570001</v>
      </c>
      <c r="C128" s="11" t="s">
        <v>289</v>
      </c>
      <c r="D128" s="11" t="s">
        <v>149</v>
      </c>
      <c r="E128" s="11" t="s">
        <v>463</v>
      </c>
      <c r="F128" s="11" t="s">
        <v>403</v>
      </c>
      <c r="G128" s="33" t="s">
        <v>464</v>
      </c>
      <c r="H128" s="36" t="s">
        <v>403</v>
      </c>
      <c r="I128" s="35">
        <v>45701</v>
      </c>
      <c r="J128" s="39">
        <v>103</v>
      </c>
      <c r="K128" s="15">
        <v>5</v>
      </c>
      <c r="L128" s="37">
        <v>1720.18</v>
      </c>
      <c r="M128" s="37">
        <v>0</v>
      </c>
      <c r="N128" s="37">
        <v>0</v>
      </c>
      <c r="O128" s="38">
        <f t="shared" si="7"/>
        <v>1720.18</v>
      </c>
    </row>
    <row r="129" spans="1:15" ht="409.5" x14ac:dyDescent="0.25">
      <c r="A129" s="8">
        <f t="shared" si="3"/>
        <v>124</v>
      </c>
      <c r="B129" s="32" t="s">
        <v>19</v>
      </c>
      <c r="C129" s="11" t="s">
        <v>465</v>
      </c>
      <c r="D129" s="11" t="s">
        <v>466</v>
      </c>
      <c r="E129" s="11" t="s">
        <v>467</v>
      </c>
      <c r="F129" s="11" t="s">
        <v>23</v>
      </c>
      <c r="G129" s="33" t="s">
        <v>468</v>
      </c>
      <c r="H129" s="36">
        <v>35</v>
      </c>
      <c r="I129" s="35">
        <v>45701</v>
      </c>
      <c r="J129" s="40">
        <v>105</v>
      </c>
      <c r="K129" s="15">
        <v>5</v>
      </c>
      <c r="L129" s="37">
        <v>132278.78</v>
      </c>
      <c r="M129" s="37">
        <v>19841.82</v>
      </c>
      <c r="N129" s="37">
        <v>-23479.49</v>
      </c>
      <c r="O129" s="38">
        <f t="shared" si="7"/>
        <v>128641.11</v>
      </c>
    </row>
    <row r="130" spans="1:15" ht="409.5" x14ac:dyDescent="0.25">
      <c r="A130" s="8">
        <f t="shared" si="3"/>
        <v>125</v>
      </c>
      <c r="B130" s="32" t="s">
        <v>19</v>
      </c>
      <c r="C130" s="11" t="s">
        <v>465</v>
      </c>
      <c r="D130" s="11" t="s">
        <v>466</v>
      </c>
      <c r="E130" s="11" t="s">
        <v>467</v>
      </c>
      <c r="F130" s="11" t="s">
        <v>23</v>
      </c>
      <c r="G130" s="33" t="s">
        <v>469</v>
      </c>
      <c r="H130" s="36">
        <v>36</v>
      </c>
      <c r="I130" s="35">
        <v>45701</v>
      </c>
      <c r="J130" s="40">
        <v>107</v>
      </c>
      <c r="K130" s="15">
        <v>5</v>
      </c>
      <c r="L130" s="37">
        <v>112823.29</v>
      </c>
      <c r="M130" s="37">
        <v>16923.490000000002</v>
      </c>
      <c r="N130" s="37">
        <v>-20026.13</v>
      </c>
      <c r="O130" s="38">
        <f t="shared" si="7"/>
        <v>109720.65</v>
      </c>
    </row>
    <row r="131" spans="1:15" ht="409.5" x14ac:dyDescent="0.25">
      <c r="A131" s="8">
        <f t="shared" si="3"/>
        <v>126</v>
      </c>
      <c r="B131" s="32">
        <v>1306571371001</v>
      </c>
      <c r="C131" s="11" t="s">
        <v>117</v>
      </c>
      <c r="D131" s="11" t="s">
        <v>99</v>
      </c>
      <c r="E131" s="11" t="s">
        <v>470</v>
      </c>
      <c r="F131" s="11" t="s">
        <v>113</v>
      </c>
      <c r="G131" s="33" t="s">
        <v>471</v>
      </c>
      <c r="H131" s="36">
        <v>11</v>
      </c>
      <c r="I131" s="35">
        <v>45706</v>
      </c>
      <c r="J131" s="40">
        <v>114</v>
      </c>
      <c r="K131" s="15">
        <v>5</v>
      </c>
      <c r="L131" s="37">
        <v>2500</v>
      </c>
      <c r="M131" s="37">
        <v>375</v>
      </c>
      <c r="N131" s="37">
        <v>-625</v>
      </c>
      <c r="O131" s="38">
        <f t="shared" si="7"/>
        <v>2250</v>
      </c>
    </row>
    <row r="132" spans="1:15" ht="409.5" x14ac:dyDescent="0.25">
      <c r="A132" s="8">
        <f t="shared" si="3"/>
        <v>127</v>
      </c>
      <c r="B132" s="32">
        <v>1308271871001</v>
      </c>
      <c r="C132" s="11" t="s">
        <v>472</v>
      </c>
      <c r="D132" s="11" t="s">
        <v>99</v>
      </c>
      <c r="E132" s="11" t="s">
        <v>473</v>
      </c>
      <c r="F132" s="11" t="s">
        <v>133</v>
      </c>
      <c r="G132" s="33" t="s">
        <v>474</v>
      </c>
      <c r="H132" s="36">
        <v>47</v>
      </c>
      <c r="I132" s="35">
        <v>45706</v>
      </c>
      <c r="J132" s="36">
        <v>115</v>
      </c>
      <c r="K132" s="15">
        <v>5</v>
      </c>
      <c r="L132" s="37">
        <v>2400</v>
      </c>
      <c r="M132" s="37">
        <v>360</v>
      </c>
      <c r="N132" s="37">
        <v>-600</v>
      </c>
      <c r="O132" s="38">
        <f t="shared" si="7"/>
        <v>2160</v>
      </c>
    </row>
    <row r="133" spans="1:15" ht="409.5" x14ac:dyDescent="0.25">
      <c r="A133" s="8">
        <f t="shared" si="3"/>
        <v>128</v>
      </c>
      <c r="B133" s="32">
        <v>1303601940001</v>
      </c>
      <c r="C133" s="11" t="s">
        <v>475</v>
      </c>
      <c r="D133" s="11" t="s">
        <v>99</v>
      </c>
      <c r="E133" s="11" t="s">
        <v>476</v>
      </c>
      <c r="F133" s="11" t="s">
        <v>123</v>
      </c>
      <c r="G133" s="33" t="s">
        <v>477</v>
      </c>
      <c r="H133" s="36">
        <v>661</v>
      </c>
      <c r="I133" s="35">
        <v>45706</v>
      </c>
      <c r="J133" s="36">
        <v>116</v>
      </c>
      <c r="K133" s="15">
        <v>5</v>
      </c>
      <c r="L133" s="37">
        <v>4500</v>
      </c>
      <c r="M133" s="37">
        <v>675</v>
      </c>
      <c r="N133" s="37">
        <v>-1125</v>
      </c>
      <c r="O133" s="38">
        <f t="shared" si="7"/>
        <v>4050</v>
      </c>
    </row>
    <row r="134" spans="1:15" ht="409.5" x14ac:dyDescent="0.25">
      <c r="A134" s="8">
        <f t="shared" si="3"/>
        <v>129</v>
      </c>
      <c r="B134" s="32" t="s">
        <v>84</v>
      </c>
      <c r="C134" s="11" t="s">
        <v>478</v>
      </c>
      <c r="D134" s="11" t="s">
        <v>99</v>
      </c>
      <c r="E134" s="11" t="s">
        <v>479</v>
      </c>
      <c r="F134" s="11" t="s">
        <v>88</v>
      </c>
      <c r="G134" s="33" t="s">
        <v>480</v>
      </c>
      <c r="H134" s="36">
        <v>1071</v>
      </c>
      <c r="I134" s="35">
        <v>45707</v>
      </c>
      <c r="J134" s="36">
        <v>117</v>
      </c>
      <c r="K134" s="15">
        <v>5</v>
      </c>
      <c r="L134" s="37">
        <v>1700</v>
      </c>
      <c r="M134" s="37">
        <v>255</v>
      </c>
      <c r="N134" s="37">
        <v>-425</v>
      </c>
      <c r="O134" s="38">
        <f t="shared" si="7"/>
        <v>1530</v>
      </c>
    </row>
    <row r="135" spans="1:15" ht="409.5" x14ac:dyDescent="0.25">
      <c r="A135" s="8">
        <f t="shared" si="3"/>
        <v>130</v>
      </c>
      <c r="B135" s="32" t="s">
        <v>481</v>
      </c>
      <c r="C135" s="11" t="s">
        <v>482</v>
      </c>
      <c r="D135" s="11" t="s">
        <v>99</v>
      </c>
      <c r="E135" s="11" t="s">
        <v>483</v>
      </c>
      <c r="F135" s="11" t="s">
        <v>403</v>
      </c>
      <c r="G135" s="33" t="s">
        <v>484</v>
      </c>
      <c r="H135" s="36">
        <v>34</v>
      </c>
      <c r="I135" s="35">
        <v>45708</v>
      </c>
      <c r="J135" s="36">
        <v>118</v>
      </c>
      <c r="K135" s="15">
        <v>5</v>
      </c>
      <c r="L135" s="37">
        <v>900</v>
      </c>
      <c r="M135" s="37">
        <v>135</v>
      </c>
      <c r="N135" s="37">
        <v>-225</v>
      </c>
      <c r="O135" s="38">
        <f t="shared" si="7"/>
        <v>810</v>
      </c>
    </row>
    <row r="136" spans="1:15" ht="409.5" x14ac:dyDescent="0.25">
      <c r="A136" s="8">
        <f t="shared" ref="A136:A159" si="8">1+A135</f>
        <v>131</v>
      </c>
      <c r="B136" s="32">
        <v>1304699471001</v>
      </c>
      <c r="C136" s="11" t="s">
        <v>485</v>
      </c>
      <c r="D136" s="11" t="s">
        <v>99</v>
      </c>
      <c r="E136" s="11" t="s">
        <v>486</v>
      </c>
      <c r="F136" s="11" t="s">
        <v>487</v>
      </c>
      <c r="G136" s="33" t="s">
        <v>488</v>
      </c>
      <c r="H136" s="36">
        <v>2829</v>
      </c>
      <c r="I136" s="35">
        <v>45708</v>
      </c>
      <c r="J136" s="36">
        <v>119</v>
      </c>
      <c r="K136" s="15">
        <v>5</v>
      </c>
      <c r="L136" s="37">
        <v>2250</v>
      </c>
      <c r="M136" s="37">
        <v>337.5</v>
      </c>
      <c r="N136" s="37">
        <v>-562.5</v>
      </c>
      <c r="O136" s="38">
        <f t="shared" si="7"/>
        <v>2025</v>
      </c>
    </row>
    <row r="137" spans="1:15" ht="409.5" x14ac:dyDescent="0.25">
      <c r="A137" s="8">
        <f t="shared" si="8"/>
        <v>132</v>
      </c>
      <c r="B137" s="32" t="s">
        <v>288</v>
      </c>
      <c r="C137" s="11" t="s">
        <v>289</v>
      </c>
      <c r="D137" s="11" t="s">
        <v>149</v>
      </c>
      <c r="E137" s="11" t="s">
        <v>489</v>
      </c>
      <c r="F137" s="11" t="s">
        <v>403</v>
      </c>
      <c r="G137" s="33" t="s">
        <v>490</v>
      </c>
      <c r="H137" s="36" t="s">
        <v>403</v>
      </c>
      <c r="I137" s="35">
        <v>45709</v>
      </c>
      <c r="J137" s="36">
        <v>120</v>
      </c>
      <c r="K137" s="15">
        <v>5</v>
      </c>
      <c r="L137" s="37">
        <v>5298.28</v>
      </c>
      <c r="M137" s="37">
        <v>0</v>
      </c>
      <c r="N137" s="37">
        <v>0</v>
      </c>
      <c r="O137" s="38">
        <f t="shared" si="7"/>
        <v>5298.28</v>
      </c>
    </row>
    <row r="138" spans="1:15" ht="409.5" x14ac:dyDescent="0.25">
      <c r="A138" s="8">
        <f t="shared" si="8"/>
        <v>133</v>
      </c>
      <c r="B138" s="32" t="s">
        <v>288</v>
      </c>
      <c r="C138" s="11" t="s">
        <v>289</v>
      </c>
      <c r="D138" s="11" t="s">
        <v>149</v>
      </c>
      <c r="E138" s="11" t="s">
        <v>405</v>
      </c>
      <c r="F138" s="11" t="s">
        <v>403</v>
      </c>
      <c r="G138" s="33" t="s">
        <v>491</v>
      </c>
      <c r="H138" s="36" t="s">
        <v>403</v>
      </c>
      <c r="I138" s="35">
        <v>45709</v>
      </c>
      <c r="J138" s="36">
        <v>121</v>
      </c>
      <c r="K138" s="15">
        <v>5</v>
      </c>
      <c r="L138" s="37">
        <v>2077.21</v>
      </c>
      <c r="M138" s="37">
        <v>0</v>
      </c>
      <c r="N138" s="37">
        <v>-399.72</v>
      </c>
      <c r="O138" s="38">
        <f t="shared" si="7"/>
        <v>1677.49</v>
      </c>
    </row>
    <row r="139" spans="1:15" ht="409.5" x14ac:dyDescent="0.25">
      <c r="A139" s="8">
        <f t="shared" si="8"/>
        <v>134</v>
      </c>
      <c r="B139" s="32" t="s">
        <v>288</v>
      </c>
      <c r="C139" s="11" t="s">
        <v>289</v>
      </c>
      <c r="D139" s="11" t="s">
        <v>149</v>
      </c>
      <c r="E139" s="11" t="s">
        <v>492</v>
      </c>
      <c r="F139" s="11" t="s">
        <v>403</v>
      </c>
      <c r="G139" s="33" t="s">
        <v>493</v>
      </c>
      <c r="H139" s="36" t="s">
        <v>403</v>
      </c>
      <c r="I139" s="35">
        <v>45709</v>
      </c>
      <c r="J139" s="36">
        <v>122</v>
      </c>
      <c r="K139" s="15">
        <v>5</v>
      </c>
      <c r="L139" s="37">
        <v>397.76</v>
      </c>
      <c r="M139" s="37">
        <v>0</v>
      </c>
      <c r="N139" s="37">
        <v>0</v>
      </c>
      <c r="O139" s="38">
        <f t="shared" si="7"/>
        <v>397.76</v>
      </c>
    </row>
    <row r="140" spans="1:15" ht="409.5" x14ac:dyDescent="0.25">
      <c r="A140" s="8">
        <f t="shared" si="8"/>
        <v>135</v>
      </c>
      <c r="B140" s="32">
        <v>929119758001</v>
      </c>
      <c r="C140" s="11" t="s">
        <v>494</v>
      </c>
      <c r="D140" s="11" t="s">
        <v>495</v>
      </c>
      <c r="E140" s="11" t="s">
        <v>496</v>
      </c>
      <c r="F140" s="11" t="s">
        <v>497</v>
      </c>
      <c r="G140" s="33" t="s">
        <v>498</v>
      </c>
      <c r="H140" s="36">
        <v>42</v>
      </c>
      <c r="I140" s="35">
        <v>45709</v>
      </c>
      <c r="J140" s="36">
        <v>123</v>
      </c>
      <c r="K140" s="15">
        <v>5</v>
      </c>
      <c r="L140" s="37">
        <v>1333.33</v>
      </c>
      <c r="M140" s="37">
        <v>0</v>
      </c>
      <c r="N140" s="37">
        <v>-133.33000000000001</v>
      </c>
      <c r="O140" s="38">
        <f t="shared" si="7"/>
        <v>1200</v>
      </c>
    </row>
    <row r="141" spans="1:15" ht="409.5" x14ac:dyDescent="0.25">
      <c r="A141" s="8">
        <f t="shared" si="8"/>
        <v>136</v>
      </c>
      <c r="B141" s="32" t="s">
        <v>499</v>
      </c>
      <c r="C141" s="11" t="s">
        <v>500</v>
      </c>
      <c r="D141" s="11" t="s">
        <v>495</v>
      </c>
      <c r="E141" s="11" t="s">
        <v>501</v>
      </c>
      <c r="F141" s="11" t="s">
        <v>502</v>
      </c>
      <c r="G141" s="33" t="s">
        <v>503</v>
      </c>
      <c r="H141" s="36">
        <v>80</v>
      </c>
      <c r="I141" s="35">
        <v>45709</v>
      </c>
      <c r="J141" s="36">
        <v>124</v>
      </c>
      <c r="K141" s="15">
        <v>5</v>
      </c>
      <c r="L141" s="37">
        <v>1333.33</v>
      </c>
      <c r="M141" s="37">
        <v>0</v>
      </c>
      <c r="N141" s="37">
        <v>-133.33000000000001</v>
      </c>
      <c r="O141" s="38">
        <f t="shared" si="7"/>
        <v>1200</v>
      </c>
    </row>
    <row r="142" spans="1:15" ht="409.5" x14ac:dyDescent="0.25">
      <c r="A142" s="8">
        <f t="shared" si="8"/>
        <v>137</v>
      </c>
      <c r="B142" s="32" t="s">
        <v>66</v>
      </c>
      <c r="C142" s="11" t="s">
        <v>67</v>
      </c>
      <c r="D142" s="11" t="s">
        <v>99</v>
      </c>
      <c r="E142" s="11" t="s">
        <v>504</v>
      </c>
      <c r="F142" s="11" t="s">
        <v>165</v>
      </c>
      <c r="G142" s="33" t="s">
        <v>505</v>
      </c>
      <c r="H142" s="36">
        <v>41</v>
      </c>
      <c r="I142" s="35">
        <v>45709</v>
      </c>
      <c r="J142" s="36">
        <v>125</v>
      </c>
      <c r="K142" s="15">
        <v>5</v>
      </c>
      <c r="L142" s="37">
        <v>1980</v>
      </c>
      <c r="M142" s="37">
        <v>297</v>
      </c>
      <c r="N142" s="37">
        <v>-495</v>
      </c>
      <c r="O142" s="38">
        <f t="shared" si="7"/>
        <v>1782</v>
      </c>
    </row>
    <row r="143" spans="1:15" ht="409.5" x14ac:dyDescent="0.25">
      <c r="A143" s="8">
        <f t="shared" si="8"/>
        <v>138</v>
      </c>
      <c r="B143" s="32" t="s">
        <v>506</v>
      </c>
      <c r="C143" s="11" t="s">
        <v>507</v>
      </c>
      <c r="D143" s="11" t="s">
        <v>495</v>
      </c>
      <c r="E143" s="11" t="s">
        <v>501</v>
      </c>
      <c r="F143" s="11" t="s">
        <v>508</v>
      </c>
      <c r="G143" s="33" t="s">
        <v>509</v>
      </c>
      <c r="H143" s="36">
        <v>52</v>
      </c>
      <c r="I143" s="35">
        <v>45709</v>
      </c>
      <c r="J143" s="36">
        <v>126</v>
      </c>
      <c r="K143" s="15">
        <v>5</v>
      </c>
      <c r="L143" s="37">
        <v>1333.33</v>
      </c>
      <c r="M143" s="37">
        <v>0</v>
      </c>
      <c r="N143" s="37">
        <v>-133.33000000000001</v>
      </c>
      <c r="O143" s="38">
        <f t="shared" si="7"/>
        <v>1200</v>
      </c>
    </row>
    <row r="144" spans="1:15" ht="409.5" x14ac:dyDescent="0.25">
      <c r="A144" s="8">
        <f t="shared" si="8"/>
        <v>139</v>
      </c>
      <c r="B144" s="32" t="s">
        <v>370</v>
      </c>
      <c r="C144" s="11" t="s">
        <v>371</v>
      </c>
      <c r="D144" s="11" t="s">
        <v>99</v>
      </c>
      <c r="E144" s="11" t="s">
        <v>510</v>
      </c>
      <c r="F144" s="11" t="s">
        <v>373</v>
      </c>
      <c r="G144" s="33" t="s">
        <v>511</v>
      </c>
      <c r="H144" s="36">
        <v>36</v>
      </c>
      <c r="I144" s="35">
        <v>45709</v>
      </c>
      <c r="J144" s="36">
        <v>127</v>
      </c>
      <c r="K144" s="15">
        <v>5</v>
      </c>
      <c r="L144" s="37">
        <v>600</v>
      </c>
      <c r="M144" s="37">
        <v>0</v>
      </c>
      <c r="N144" s="37">
        <v>-60</v>
      </c>
      <c r="O144" s="38">
        <f t="shared" si="7"/>
        <v>540</v>
      </c>
    </row>
    <row r="145" spans="1:15" ht="409.5" x14ac:dyDescent="0.25">
      <c r="A145" s="8">
        <f t="shared" si="8"/>
        <v>140</v>
      </c>
      <c r="B145" s="32" t="s">
        <v>310</v>
      </c>
      <c r="C145" s="11" t="s">
        <v>512</v>
      </c>
      <c r="D145" s="11" t="s">
        <v>99</v>
      </c>
      <c r="E145" s="11" t="s">
        <v>513</v>
      </c>
      <c r="F145" s="11" t="s">
        <v>313</v>
      </c>
      <c r="G145" s="33" t="s">
        <v>514</v>
      </c>
      <c r="H145" s="36">
        <v>702</v>
      </c>
      <c r="I145" s="35">
        <v>45709</v>
      </c>
      <c r="J145" s="36">
        <v>131</v>
      </c>
      <c r="K145" s="15">
        <v>5</v>
      </c>
      <c r="L145" s="37">
        <v>2250</v>
      </c>
      <c r="M145" s="37">
        <v>337.5</v>
      </c>
      <c r="N145" s="37">
        <v>-562.5</v>
      </c>
      <c r="O145" s="38">
        <f t="shared" si="7"/>
        <v>2025</v>
      </c>
    </row>
    <row r="146" spans="1:15" ht="409.5" x14ac:dyDescent="0.25">
      <c r="A146" s="8">
        <f t="shared" si="8"/>
        <v>141</v>
      </c>
      <c r="B146" s="32" t="s">
        <v>515</v>
      </c>
      <c r="C146" s="11" t="s">
        <v>516</v>
      </c>
      <c r="D146" s="11" t="s">
        <v>517</v>
      </c>
      <c r="E146" s="11" t="s">
        <v>518</v>
      </c>
      <c r="F146" s="11" t="s">
        <v>403</v>
      </c>
      <c r="G146" s="33" t="s">
        <v>519</v>
      </c>
      <c r="H146" s="36" t="s">
        <v>403</v>
      </c>
      <c r="I146" s="35">
        <v>45708</v>
      </c>
      <c r="J146" s="36">
        <v>117534094</v>
      </c>
      <c r="K146" s="15">
        <v>5</v>
      </c>
      <c r="L146" s="37">
        <v>78.97</v>
      </c>
      <c r="M146" s="37">
        <v>0</v>
      </c>
      <c r="N146" s="37">
        <v>0</v>
      </c>
      <c r="O146" s="38">
        <f t="shared" si="7"/>
        <v>78.97</v>
      </c>
    </row>
    <row r="147" spans="1:15" ht="409.5" x14ac:dyDescent="0.25">
      <c r="A147" s="8">
        <f t="shared" si="8"/>
        <v>142</v>
      </c>
      <c r="B147" s="32" t="s">
        <v>520</v>
      </c>
      <c r="C147" s="11" t="s">
        <v>521</v>
      </c>
      <c r="D147" s="11" t="s">
        <v>517</v>
      </c>
      <c r="E147" s="11" t="s">
        <v>518</v>
      </c>
      <c r="F147" s="11" t="s">
        <v>403</v>
      </c>
      <c r="G147" s="33" t="s">
        <v>519</v>
      </c>
      <c r="H147" s="36" t="s">
        <v>403</v>
      </c>
      <c r="I147" s="35">
        <v>45706</v>
      </c>
      <c r="J147" s="36">
        <v>117498126</v>
      </c>
      <c r="K147" s="15">
        <v>5</v>
      </c>
      <c r="L147" s="37">
        <v>110.54</v>
      </c>
      <c r="M147" s="37">
        <v>0</v>
      </c>
      <c r="N147" s="37">
        <v>0</v>
      </c>
      <c r="O147" s="38">
        <f t="shared" si="7"/>
        <v>110.54</v>
      </c>
    </row>
    <row r="148" spans="1:15" ht="409.5" x14ac:dyDescent="0.25">
      <c r="A148" s="8">
        <f t="shared" si="8"/>
        <v>143</v>
      </c>
      <c r="B148" s="32" t="s">
        <v>522</v>
      </c>
      <c r="C148" s="11" t="s">
        <v>523</v>
      </c>
      <c r="D148" s="11" t="s">
        <v>517</v>
      </c>
      <c r="E148" s="11" t="s">
        <v>524</v>
      </c>
      <c r="F148" s="11" t="s">
        <v>403</v>
      </c>
      <c r="G148" s="33" t="s">
        <v>525</v>
      </c>
      <c r="H148" s="36" t="s">
        <v>403</v>
      </c>
      <c r="I148" s="35">
        <v>45705</v>
      </c>
      <c r="J148" s="36">
        <v>117489723</v>
      </c>
      <c r="K148" s="15">
        <v>5</v>
      </c>
      <c r="L148" s="37">
        <v>25.79</v>
      </c>
      <c r="M148" s="37">
        <v>0</v>
      </c>
      <c r="N148" s="37">
        <v>0</v>
      </c>
      <c r="O148" s="38">
        <f t="shared" si="7"/>
        <v>25.79</v>
      </c>
    </row>
    <row r="149" spans="1:15" ht="409.5" x14ac:dyDescent="0.25">
      <c r="A149" s="8">
        <f t="shared" si="8"/>
        <v>144</v>
      </c>
      <c r="B149" s="32" t="s">
        <v>526</v>
      </c>
      <c r="C149" s="11" t="s">
        <v>527</v>
      </c>
      <c r="D149" s="11" t="s">
        <v>517</v>
      </c>
      <c r="E149" s="11" t="s">
        <v>524</v>
      </c>
      <c r="F149" s="11" t="s">
        <v>403</v>
      </c>
      <c r="G149" s="33" t="s">
        <v>528</v>
      </c>
      <c r="H149" s="36" t="s">
        <v>403</v>
      </c>
      <c r="I149" s="35">
        <v>45705</v>
      </c>
      <c r="J149" s="36">
        <v>117489719</v>
      </c>
      <c r="K149" s="15">
        <v>5</v>
      </c>
      <c r="L149" s="37">
        <v>105.47</v>
      </c>
      <c r="M149" s="37">
        <v>0</v>
      </c>
      <c r="N149" s="37">
        <v>0</v>
      </c>
      <c r="O149" s="38">
        <f t="shared" si="7"/>
        <v>105.47</v>
      </c>
    </row>
    <row r="150" spans="1:15" ht="409.5" x14ac:dyDescent="0.25">
      <c r="A150" s="8">
        <f t="shared" si="8"/>
        <v>145</v>
      </c>
      <c r="B150" s="32" t="s">
        <v>529</v>
      </c>
      <c r="C150" s="11" t="s">
        <v>530</v>
      </c>
      <c r="D150" s="11" t="s">
        <v>517</v>
      </c>
      <c r="E150" s="11" t="s">
        <v>524</v>
      </c>
      <c r="F150" s="11" t="s">
        <v>403</v>
      </c>
      <c r="G150" s="33" t="s">
        <v>531</v>
      </c>
      <c r="H150" s="36" t="s">
        <v>403</v>
      </c>
      <c r="I150" s="35">
        <v>45705</v>
      </c>
      <c r="J150" s="36">
        <v>117489710</v>
      </c>
      <c r="K150" s="15">
        <v>5</v>
      </c>
      <c r="L150" s="37">
        <v>471.61</v>
      </c>
      <c r="M150" s="37">
        <v>0</v>
      </c>
      <c r="N150" s="37">
        <v>0</v>
      </c>
      <c r="O150" s="38">
        <f t="shared" si="7"/>
        <v>471.61</v>
      </c>
    </row>
    <row r="151" spans="1:15" ht="409.5" x14ac:dyDescent="0.25">
      <c r="A151" s="8">
        <f t="shared" si="8"/>
        <v>146</v>
      </c>
      <c r="B151" s="32" t="s">
        <v>532</v>
      </c>
      <c r="C151" s="11" t="s">
        <v>533</v>
      </c>
      <c r="D151" s="11" t="s">
        <v>517</v>
      </c>
      <c r="E151" s="11" t="s">
        <v>534</v>
      </c>
      <c r="F151" s="11" t="s">
        <v>403</v>
      </c>
      <c r="G151" s="33" t="s">
        <v>535</v>
      </c>
      <c r="H151" s="36" t="s">
        <v>403</v>
      </c>
      <c r="I151" s="35">
        <v>45705</v>
      </c>
      <c r="J151" s="36">
        <v>117489641</v>
      </c>
      <c r="K151" s="15">
        <v>5</v>
      </c>
      <c r="L151" s="37">
        <v>2563.9899999999998</v>
      </c>
      <c r="M151" s="37">
        <v>0</v>
      </c>
      <c r="N151" s="37">
        <v>0</v>
      </c>
      <c r="O151" s="38">
        <f t="shared" si="7"/>
        <v>2563.9899999999998</v>
      </c>
    </row>
    <row r="152" spans="1:15" ht="409.5" x14ac:dyDescent="0.25">
      <c r="A152" s="8">
        <f t="shared" si="8"/>
        <v>147</v>
      </c>
      <c r="B152" s="32" t="s">
        <v>536</v>
      </c>
      <c r="C152" s="11" t="s">
        <v>537</v>
      </c>
      <c r="D152" s="11" t="s">
        <v>517</v>
      </c>
      <c r="E152" s="11" t="s">
        <v>492</v>
      </c>
      <c r="F152" s="11" t="s">
        <v>403</v>
      </c>
      <c r="G152" s="33" t="s">
        <v>519</v>
      </c>
      <c r="H152" s="36" t="s">
        <v>403</v>
      </c>
      <c r="I152" s="35">
        <v>45705</v>
      </c>
      <c r="J152" s="36">
        <v>117488368</v>
      </c>
      <c r="K152" s="15">
        <v>5</v>
      </c>
      <c r="L152" s="37">
        <v>78.97</v>
      </c>
      <c r="M152" s="37">
        <v>0</v>
      </c>
      <c r="N152" s="37">
        <v>0</v>
      </c>
      <c r="O152" s="38">
        <f t="shared" si="7"/>
        <v>78.97</v>
      </c>
    </row>
    <row r="153" spans="1:15" ht="409.5" x14ac:dyDescent="0.25">
      <c r="A153" s="8">
        <f t="shared" si="8"/>
        <v>148</v>
      </c>
      <c r="B153" s="32">
        <v>1316174968</v>
      </c>
      <c r="C153" s="11" t="s">
        <v>538</v>
      </c>
      <c r="D153" s="11" t="s">
        <v>517</v>
      </c>
      <c r="E153" s="11" t="s">
        <v>492</v>
      </c>
      <c r="F153" s="11" t="s">
        <v>403</v>
      </c>
      <c r="G153" s="33" t="s">
        <v>519</v>
      </c>
      <c r="H153" s="36" t="s">
        <v>403</v>
      </c>
      <c r="I153" s="35">
        <v>45705</v>
      </c>
      <c r="J153" s="36">
        <v>117488369</v>
      </c>
      <c r="K153" s="15">
        <v>5</v>
      </c>
      <c r="L153" s="37">
        <v>78.97</v>
      </c>
      <c r="M153" s="37">
        <v>0</v>
      </c>
      <c r="N153" s="37">
        <v>0</v>
      </c>
      <c r="O153" s="38">
        <f t="shared" si="7"/>
        <v>78.97</v>
      </c>
    </row>
    <row r="154" spans="1:15" ht="409.5" x14ac:dyDescent="0.25">
      <c r="A154" s="8">
        <f t="shared" si="8"/>
        <v>149</v>
      </c>
      <c r="B154" s="32" t="s">
        <v>539</v>
      </c>
      <c r="C154" s="11" t="s">
        <v>540</v>
      </c>
      <c r="D154" s="11" t="s">
        <v>517</v>
      </c>
      <c r="E154" s="11" t="s">
        <v>492</v>
      </c>
      <c r="F154" s="11" t="s">
        <v>403</v>
      </c>
      <c r="G154" s="33" t="s">
        <v>519</v>
      </c>
      <c r="H154" s="36" t="s">
        <v>403</v>
      </c>
      <c r="I154" s="35">
        <v>45705</v>
      </c>
      <c r="J154" s="36">
        <v>117488029</v>
      </c>
      <c r="K154" s="15">
        <v>5</v>
      </c>
      <c r="L154" s="37">
        <v>78.97</v>
      </c>
      <c r="M154" s="37">
        <v>0</v>
      </c>
      <c r="N154" s="37">
        <v>0</v>
      </c>
      <c r="O154" s="38">
        <f t="shared" si="7"/>
        <v>78.97</v>
      </c>
    </row>
    <row r="155" spans="1:15" ht="409.5" x14ac:dyDescent="0.25">
      <c r="A155" s="8">
        <f t="shared" si="8"/>
        <v>150</v>
      </c>
      <c r="B155" s="32" t="s">
        <v>541</v>
      </c>
      <c r="C155" s="11" t="s">
        <v>542</v>
      </c>
      <c r="D155" s="11" t="s">
        <v>517</v>
      </c>
      <c r="E155" s="11" t="s">
        <v>492</v>
      </c>
      <c r="F155" s="11" t="s">
        <v>403</v>
      </c>
      <c r="G155" s="33" t="s">
        <v>519</v>
      </c>
      <c r="H155" s="36" t="s">
        <v>403</v>
      </c>
      <c r="I155" s="35">
        <v>45705</v>
      </c>
      <c r="J155" s="36">
        <v>117479894</v>
      </c>
      <c r="K155" s="15">
        <v>5</v>
      </c>
      <c r="L155" s="37">
        <v>80.55</v>
      </c>
      <c r="M155" s="37">
        <v>0</v>
      </c>
      <c r="N155" s="37">
        <v>0</v>
      </c>
      <c r="O155" s="38">
        <f t="shared" si="7"/>
        <v>80.55</v>
      </c>
    </row>
    <row r="156" spans="1:15" ht="409.5" x14ac:dyDescent="0.25">
      <c r="A156" s="8">
        <f t="shared" si="8"/>
        <v>151</v>
      </c>
      <c r="B156" s="32" t="s">
        <v>543</v>
      </c>
      <c r="C156" s="11" t="s">
        <v>544</v>
      </c>
      <c r="D156" s="11" t="s">
        <v>517</v>
      </c>
      <c r="E156" s="11" t="s">
        <v>492</v>
      </c>
      <c r="F156" s="11" t="s">
        <v>403</v>
      </c>
      <c r="G156" s="33" t="s">
        <v>519</v>
      </c>
      <c r="H156" s="36" t="s">
        <v>403</v>
      </c>
      <c r="I156" s="35">
        <v>45705</v>
      </c>
      <c r="J156" s="36">
        <v>117481390</v>
      </c>
      <c r="K156" s="15">
        <v>5</v>
      </c>
      <c r="L156" s="37">
        <v>80.55</v>
      </c>
      <c r="M156" s="37">
        <v>0</v>
      </c>
      <c r="N156" s="37">
        <v>0</v>
      </c>
      <c r="O156" s="38">
        <f t="shared" si="7"/>
        <v>80.55</v>
      </c>
    </row>
    <row r="157" spans="1:15" ht="409.5" x14ac:dyDescent="0.25">
      <c r="A157" s="8">
        <f t="shared" si="8"/>
        <v>152</v>
      </c>
      <c r="B157" s="32" t="s">
        <v>545</v>
      </c>
      <c r="C157" s="11" t="s">
        <v>546</v>
      </c>
      <c r="D157" s="11" t="s">
        <v>517</v>
      </c>
      <c r="E157" s="11" t="s">
        <v>492</v>
      </c>
      <c r="F157" s="11" t="s">
        <v>403</v>
      </c>
      <c r="G157" s="33" t="s">
        <v>519</v>
      </c>
      <c r="H157" s="36" t="s">
        <v>403</v>
      </c>
      <c r="I157" s="35">
        <v>45705</v>
      </c>
      <c r="J157" s="36">
        <v>117481401</v>
      </c>
      <c r="K157" s="15">
        <v>5</v>
      </c>
      <c r="L157" s="37">
        <v>78.97</v>
      </c>
      <c r="M157" s="37">
        <v>0</v>
      </c>
      <c r="N157" s="37">
        <v>0</v>
      </c>
      <c r="O157" s="38">
        <f t="shared" si="7"/>
        <v>78.97</v>
      </c>
    </row>
    <row r="158" spans="1:15" ht="409.5" x14ac:dyDescent="0.25">
      <c r="A158" s="8">
        <f t="shared" si="8"/>
        <v>153</v>
      </c>
      <c r="B158" s="32" t="s">
        <v>547</v>
      </c>
      <c r="C158" s="32" t="s">
        <v>548</v>
      </c>
      <c r="D158" s="11" t="s">
        <v>517</v>
      </c>
      <c r="E158" s="11" t="s">
        <v>492</v>
      </c>
      <c r="F158" s="11" t="s">
        <v>403</v>
      </c>
      <c r="G158" s="33" t="s">
        <v>519</v>
      </c>
      <c r="H158" s="36" t="s">
        <v>403</v>
      </c>
      <c r="I158" s="35">
        <v>45705</v>
      </c>
      <c r="J158" s="36">
        <v>117481479</v>
      </c>
      <c r="K158" s="15">
        <v>5</v>
      </c>
      <c r="L158" s="37">
        <v>80.55</v>
      </c>
      <c r="M158" s="37">
        <v>0</v>
      </c>
      <c r="N158" s="37">
        <v>0</v>
      </c>
      <c r="O158" s="38">
        <f t="shared" si="7"/>
        <v>80.55</v>
      </c>
    </row>
    <row r="159" spans="1:15" ht="409.5" x14ac:dyDescent="0.25">
      <c r="A159" s="8">
        <f t="shared" si="8"/>
        <v>154</v>
      </c>
      <c r="B159" s="32" t="s">
        <v>549</v>
      </c>
      <c r="C159" s="11" t="s">
        <v>550</v>
      </c>
      <c r="D159" s="11" t="s">
        <v>517</v>
      </c>
      <c r="E159" s="11" t="s">
        <v>492</v>
      </c>
      <c r="F159" s="11" t="s">
        <v>403</v>
      </c>
      <c r="G159" s="33" t="s">
        <v>519</v>
      </c>
      <c r="H159" s="36" t="s">
        <v>403</v>
      </c>
      <c r="I159" s="35">
        <v>45705</v>
      </c>
      <c r="J159" s="36">
        <v>117479900</v>
      </c>
      <c r="K159" s="15">
        <v>5</v>
      </c>
      <c r="L159" s="37">
        <v>100.96</v>
      </c>
      <c r="M159" s="37">
        <v>0</v>
      </c>
      <c r="N159" s="37">
        <v>0</v>
      </c>
      <c r="O159" s="38">
        <f t="shared" si="7"/>
        <v>100.96</v>
      </c>
    </row>
    <row r="160" spans="1:15" ht="409.5" x14ac:dyDescent="0.25">
      <c r="A160" s="8">
        <v>1</v>
      </c>
      <c r="B160" s="32" t="s">
        <v>551</v>
      </c>
      <c r="C160" s="11" t="s">
        <v>552</v>
      </c>
      <c r="D160" s="11" t="s">
        <v>517</v>
      </c>
      <c r="E160" s="11" t="s">
        <v>492</v>
      </c>
      <c r="F160" s="11" t="s">
        <v>403</v>
      </c>
      <c r="G160" s="33" t="s">
        <v>519</v>
      </c>
      <c r="H160" s="36" t="s">
        <v>403</v>
      </c>
      <c r="I160" s="35">
        <v>45705</v>
      </c>
      <c r="J160" s="36">
        <v>117479889</v>
      </c>
      <c r="K160" s="15">
        <v>5</v>
      </c>
      <c r="L160" s="37">
        <v>78.97</v>
      </c>
      <c r="M160" s="37">
        <v>0</v>
      </c>
      <c r="N160" s="37">
        <v>0</v>
      </c>
      <c r="O160" s="38">
        <f t="shared" si="7"/>
        <v>78.97</v>
      </c>
    </row>
    <row r="161" spans="1:15" ht="409.5" x14ac:dyDescent="0.25">
      <c r="A161" s="8">
        <f t="shared" ref="A161:A224" si="9">1+A160</f>
        <v>2</v>
      </c>
      <c r="B161" s="32" t="s">
        <v>553</v>
      </c>
      <c r="C161" s="11" t="s">
        <v>554</v>
      </c>
      <c r="D161" s="11" t="s">
        <v>517</v>
      </c>
      <c r="E161" s="11" t="s">
        <v>492</v>
      </c>
      <c r="F161" s="11" t="s">
        <v>403</v>
      </c>
      <c r="G161" s="33" t="s">
        <v>519</v>
      </c>
      <c r="H161" s="36" t="s">
        <v>403</v>
      </c>
      <c r="I161" s="35">
        <v>45705</v>
      </c>
      <c r="J161" s="36">
        <v>117479515</v>
      </c>
      <c r="K161" s="15">
        <v>5</v>
      </c>
      <c r="L161" s="37">
        <v>78.97</v>
      </c>
      <c r="M161" s="37">
        <v>0</v>
      </c>
      <c r="N161" s="37">
        <v>0</v>
      </c>
      <c r="O161" s="38">
        <f t="shared" si="7"/>
        <v>78.97</v>
      </c>
    </row>
    <row r="162" spans="1:15" ht="409.5" x14ac:dyDescent="0.25">
      <c r="A162" s="8">
        <f t="shared" si="9"/>
        <v>3</v>
      </c>
      <c r="B162" s="32" t="s">
        <v>555</v>
      </c>
      <c r="C162" s="11" t="s">
        <v>556</v>
      </c>
      <c r="D162" s="11" t="s">
        <v>517</v>
      </c>
      <c r="E162" s="11" t="s">
        <v>492</v>
      </c>
      <c r="F162" s="11" t="s">
        <v>403</v>
      </c>
      <c r="G162" s="33" t="s">
        <v>441</v>
      </c>
      <c r="H162" s="36" t="s">
        <v>403</v>
      </c>
      <c r="I162" s="35">
        <v>45705</v>
      </c>
      <c r="J162" s="36">
        <v>117479352</v>
      </c>
      <c r="K162" s="15">
        <v>5</v>
      </c>
      <c r="L162" s="37">
        <v>1294.5999999999999</v>
      </c>
      <c r="M162" s="37">
        <v>0</v>
      </c>
      <c r="N162" s="37">
        <v>0</v>
      </c>
      <c r="O162" s="38">
        <f t="shared" si="7"/>
        <v>1294.5999999999999</v>
      </c>
    </row>
    <row r="163" spans="1:15" ht="409.5" x14ac:dyDescent="0.25">
      <c r="A163" s="8">
        <f t="shared" si="9"/>
        <v>4</v>
      </c>
      <c r="B163" s="32" t="s">
        <v>412</v>
      </c>
      <c r="C163" s="11" t="s">
        <v>413</v>
      </c>
      <c r="D163" s="11" t="s">
        <v>557</v>
      </c>
      <c r="E163" s="11" t="s">
        <v>558</v>
      </c>
      <c r="F163" s="11" t="s">
        <v>415</v>
      </c>
      <c r="G163" s="33" t="s">
        <v>559</v>
      </c>
      <c r="H163" s="34">
        <v>10896</v>
      </c>
      <c r="I163" s="35">
        <v>45702</v>
      </c>
      <c r="J163" s="36">
        <v>113</v>
      </c>
      <c r="K163" s="48">
        <v>6</v>
      </c>
      <c r="L163" s="37">
        <v>125569.75</v>
      </c>
      <c r="M163" s="37">
        <v>18835.46</v>
      </c>
      <c r="N163" s="37">
        <v>-22288.63</v>
      </c>
      <c r="O163" s="38">
        <f>L163+M163+N163</f>
        <v>122116.57999999999</v>
      </c>
    </row>
    <row r="164" spans="1:15" ht="409.5" x14ac:dyDescent="0.25">
      <c r="A164" s="8">
        <f t="shared" si="9"/>
        <v>5</v>
      </c>
      <c r="B164" s="32" t="s">
        <v>560</v>
      </c>
      <c r="C164" s="11" t="s">
        <v>561</v>
      </c>
      <c r="D164" s="11" t="s">
        <v>562</v>
      </c>
      <c r="E164" s="11" t="s">
        <v>563</v>
      </c>
      <c r="F164" s="11" t="s">
        <v>564</v>
      </c>
      <c r="G164" s="33" t="s">
        <v>565</v>
      </c>
      <c r="H164" s="34">
        <v>422979</v>
      </c>
      <c r="I164" s="35">
        <v>45715</v>
      </c>
      <c r="J164" s="36">
        <v>153</v>
      </c>
      <c r="K164" s="48">
        <v>6</v>
      </c>
      <c r="L164" s="37">
        <v>3663</v>
      </c>
      <c r="M164" s="37">
        <v>549.45000000000005</v>
      </c>
      <c r="N164" s="37">
        <v>-650.17999999999995</v>
      </c>
      <c r="O164" s="38">
        <f>L164+M164+N164</f>
        <v>3562.27</v>
      </c>
    </row>
    <row r="165" spans="1:15" ht="409.5" x14ac:dyDescent="0.25">
      <c r="A165" s="8">
        <f t="shared" si="9"/>
        <v>6</v>
      </c>
      <c r="B165" s="32">
        <v>2100138540001</v>
      </c>
      <c r="C165" s="11" t="s">
        <v>566</v>
      </c>
      <c r="D165" s="11" t="s">
        <v>99</v>
      </c>
      <c r="E165" s="11" t="s">
        <v>567</v>
      </c>
      <c r="F165" s="11" t="s">
        <v>190</v>
      </c>
      <c r="G165" s="33" t="s">
        <v>568</v>
      </c>
      <c r="H165" s="34">
        <v>27</v>
      </c>
      <c r="I165" s="35">
        <v>45715</v>
      </c>
      <c r="J165" s="36">
        <v>175</v>
      </c>
      <c r="K165" s="48">
        <v>6</v>
      </c>
      <c r="L165" s="37">
        <v>1760</v>
      </c>
      <c r="M165" s="37">
        <v>264</v>
      </c>
      <c r="N165" s="37">
        <v>-440</v>
      </c>
      <c r="O165" s="38">
        <f>L165+M165+N165</f>
        <v>1584</v>
      </c>
    </row>
    <row r="166" spans="1:15" ht="409.5" x14ac:dyDescent="0.25">
      <c r="A166" s="8">
        <f t="shared" si="9"/>
        <v>7</v>
      </c>
      <c r="B166" s="32" t="s">
        <v>569</v>
      </c>
      <c r="C166" s="11" t="s">
        <v>570</v>
      </c>
      <c r="D166" s="11" t="s">
        <v>571</v>
      </c>
      <c r="E166" s="11" t="s">
        <v>572</v>
      </c>
      <c r="F166" s="11" t="s">
        <v>403</v>
      </c>
      <c r="G166" s="33" t="s">
        <v>573</v>
      </c>
      <c r="H166" s="36" t="s">
        <v>574</v>
      </c>
      <c r="I166" s="35">
        <v>45715</v>
      </c>
      <c r="J166" s="39">
        <v>202</v>
      </c>
      <c r="K166" s="48">
        <v>6</v>
      </c>
      <c r="L166" s="37">
        <v>945.04</v>
      </c>
      <c r="M166" s="37">
        <v>0</v>
      </c>
      <c r="N166" s="37">
        <v>0</v>
      </c>
      <c r="O166" s="38" t="s">
        <v>575</v>
      </c>
    </row>
    <row r="167" spans="1:15" ht="409.5" x14ac:dyDescent="0.25">
      <c r="A167" s="8">
        <f t="shared" si="9"/>
        <v>8</v>
      </c>
      <c r="B167" s="32" t="s">
        <v>139</v>
      </c>
      <c r="C167" s="10" t="s">
        <v>140</v>
      </c>
      <c r="D167" s="11" t="s">
        <v>571</v>
      </c>
      <c r="E167" s="11" t="s">
        <v>142</v>
      </c>
      <c r="F167" s="11" t="s">
        <v>403</v>
      </c>
      <c r="G167" s="33" t="s">
        <v>576</v>
      </c>
      <c r="H167" s="36" t="s">
        <v>403</v>
      </c>
      <c r="I167" s="35">
        <v>45715</v>
      </c>
      <c r="J167" s="40">
        <v>203</v>
      </c>
      <c r="K167" s="48">
        <v>6</v>
      </c>
      <c r="L167" s="37">
        <v>1525.32</v>
      </c>
      <c r="M167" s="37">
        <v>0</v>
      </c>
      <c r="N167" s="37">
        <v>-127.12</v>
      </c>
      <c r="O167" s="38">
        <f>L167+M167+N167</f>
        <v>1398.1999999999998</v>
      </c>
    </row>
    <row r="168" spans="1:15" ht="409.5" x14ac:dyDescent="0.25">
      <c r="A168" s="8">
        <f t="shared" si="9"/>
        <v>9</v>
      </c>
      <c r="B168" s="32" t="s">
        <v>159</v>
      </c>
      <c r="C168" s="11" t="s">
        <v>176</v>
      </c>
      <c r="D168" s="11" t="s">
        <v>99</v>
      </c>
      <c r="E168" s="11" t="s">
        <v>577</v>
      </c>
      <c r="F168" s="11" t="s">
        <v>162</v>
      </c>
      <c r="G168" s="33" t="s">
        <v>578</v>
      </c>
      <c r="H168" s="49" t="s">
        <v>579</v>
      </c>
      <c r="I168" s="35">
        <v>45713</v>
      </c>
      <c r="J168" s="36">
        <v>132</v>
      </c>
      <c r="K168" s="48">
        <v>7</v>
      </c>
      <c r="L168" s="37">
        <v>5800</v>
      </c>
      <c r="M168" s="37">
        <v>870</v>
      </c>
      <c r="N168" s="37">
        <v>-1450</v>
      </c>
      <c r="O168" s="38">
        <f>L168+M168+N168</f>
        <v>5220</v>
      </c>
    </row>
    <row r="169" spans="1:15" ht="409.5" x14ac:dyDescent="0.25">
      <c r="A169" s="8">
        <f t="shared" si="9"/>
        <v>10</v>
      </c>
      <c r="B169" s="32">
        <v>1205754144001</v>
      </c>
      <c r="C169" s="11" t="s">
        <v>580</v>
      </c>
      <c r="D169" s="11" t="s">
        <v>99</v>
      </c>
      <c r="E169" s="11" t="s">
        <v>581</v>
      </c>
      <c r="F169" s="11" t="s">
        <v>582</v>
      </c>
      <c r="G169" s="33" t="s">
        <v>583</v>
      </c>
      <c r="H169" s="49" t="s">
        <v>584</v>
      </c>
      <c r="I169" s="35">
        <v>45713</v>
      </c>
      <c r="J169" s="36">
        <v>133</v>
      </c>
      <c r="K169" s="48">
        <v>7</v>
      </c>
      <c r="L169" s="37">
        <v>396</v>
      </c>
      <c r="M169" s="37">
        <v>59.4</v>
      </c>
      <c r="N169" s="37">
        <v>-99</v>
      </c>
      <c r="O169" s="38">
        <f>L169+M169+N169</f>
        <v>356.4</v>
      </c>
    </row>
    <row r="170" spans="1:15" ht="409.5" x14ac:dyDescent="0.25">
      <c r="A170" s="8">
        <f t="shared" si="9"/>
        <v>11</v>
      </c>
      <c r="B170" s="32" t="s">
        <v>397</v>
      </c>
      <c r="C170" s="11" t="s">
        <v>398</v>
      </c>
      <c r="D170" s="11" t="s">
        <v>105</v>
      </c>
      <c r="E170" s="11" t="s">
        <v>585</v>
      </c>
      <c r="F170" s="11" t="s">
        <v>586</v>
      </c>
      <c r="G170" s="33" t="s">
        <v>587</v>
      </c>
      <c r="H170" s="49" t="s">
        <v>588</v>
      </c>
      <c r="I170" s="35">
        <v>45713</v>
      </c>
      <c r="J170" s="36">
        <v>135</v>
      </c>
      <c r="K170" s="48">
        <v>7</v>
      </c>
      <c r="L170" s="37">
        <v>23736</v>
      </c>
      <c r="M170" s="37">
        <v>3560.4</v>
      </c>
      <c r="N170" s="37">
        <v>-4213.1400000000003</v>
      </c>
      <c r="O170" s="38">
        <f>L170+M170+N170</f>
        <v>23083.260000000002</v>
      </c>
    </row>
    <row r="171" spans="1:15" ht="409.5" x14ac:dyDescent="0.25">
      <c r="A171" s="8"/>
      <c r="B171" s="32" t="s">
        <v>589</v>
      </c>
      <c r="C171" s="11" t="s">
        <v>590</v>
      </c>
      <c r="D171" s="11" t="s">
        <v>591</v>
      </c>
      <c r="E171" s="11" t="s">
        <v>592</v>
      </c>
      <c r="F171" s="11" t="s">
        <v>593</v>
      </c>
      <c r="G171" s="33" t="s">
        <v>594</v>
      </c>
      <c r="H171" s="49" t="s">
        <v>595</v>
      </c>
      <c r="I171" s="35">
        <v>45713</v>
      </c>
      <c r="J171" s="36">
        <v>143</v>
      </c>
      <c r="K171" s="48">
        <v>7</v>
      </c>
      <c r="L171" s="37">
        <v>11000</v>
      </c>
      <c r="M171" s="37">
        <v>1650</v>
      </c>
      <c r="N171" s="37">
        <v>-1952.5</v>
      </c>
      <c r="O171" s="38">
        <f>L171+M171+N171</f>
        <v>10697.5</v>
      </c>
    </row>
    <row r="172" spans="1:15" ht="409.5" x14ac:dyDescent="0.25">
      <c r="A172" s="8">
        <f>1+A170</f>
        <v>12</v>
      </c>
      <c r="B172" s="32" t="s">
        <v>589</v>
      </c>
      <c r="C172" s="11" t="s">
        <v>590</v>
      </c>
      <c r="D172" s="11" t="s">
        <v>591</v>
      </c>
      <c r="E172" s="11" t="s">
        <v>592</v>
      </c>
      <c r="F172" s="11" t="s">
        <v>593</v>
      </c>
      <c r="G172" s="33" t="s">
        <v>596</v>
      </c>
      <c r="H172" s="49" t="s">
        <v>597</v>
      </c>
      <c r="I172" s="35">
        <v>45713</v>
      </c>
      <c r="J172" s="36">
        <v>144</v>
      </c>
      <c r="K172" s="48">
        <v>7</v>
      </c>
      <c r="L172" s="37">
        <v>11000</v>
      </c>
      <c r="M172" s="37">
        <v>1650</v>
      </c>
      <c r="N172" s="37">
        <v>-1952.5</v>
      </c>
      <c r="O172" s="38">
        <f t="shared" ref="O172:O184" si="10">L172+M172+N172</f>
        <v>10697.5</v>
      </c>
    </row>
    <row r="173" spans="1:15" ht="409.5" x14ac:dyDescent="0.25">
      <c r="A173" s="8">
        <f t="shared" si="9"/>
        <v>13</v>
      </c>
      <c r="B173" s="32">
        <v>1768152560001</v>
      </c>
      <c r="C173" s="11" t="s">
        <v>598</v>
      </c>
      <c r="D173" s="11" t="s">
        <v>571</v>
      </c>
      <c r="E173" s="11" t="s">
        <v>599</v>
      </c>
      <c r="F173" s="11" t="s">
        <v>403</v>
      </c>
      <c r="G173" s="33" t="s">
        <v>600</v>
      </c>
      <c r="H173" s="49" t="s">
        <v>601</v>
      </c>
      <c r="I173" s="35">
        <v>45714</v>
      </c>
      <c r="J173" s="36">
        <v>149</v>
      </c>
      <c r="K173" s="48">
        <v>7</v>
      </c>
      <c r="L173" s="37">
        <v>11415.57</v>
      </c>
      <c r="M173" s="37">
        <v>1712.34</v>
      </c>
      <c r="N173" s="37">
        <v>-1712.34</v>
      </c>
      <c r="O173" s="38">
        <f t="shared" si="10"/>
        <v>11415.57</v>
      </c>
    </row>
    <row r="174" spans="1:15" ht="409.5" x14ac:dyDescent="0.25">
      <c r="A174" s="8">
        <f t="shared" si="9"/>
        <v>14</v>
      </c>
      <c r="B174" s="32" t="s">
        <v>602</v>
      </c>
      <c r="C174" s="11" t="s">
        <v>603</v>
      </c>
      <c r="D174" s="11" t="s">
        <v>392</v>
      </c>
      <c r="E174" s="11" t="s">
        <v>604</v>
      </c>
      <c r="F174" s="11" t="s">
        <v>403</v>
      </c>
      <c r="G174" s="33" t="s">
        <v>605</v>
      </c>
      <c r="H174" s="49" t="s">
        <v>606</v>
      </c>
      <c r="I174" s="35">
        <v>45714</v>
      </c>
      <c r="J174" s="36">
        <v>154</v>
      </c>
      <c r="K174" s="48">
        <v>7</v>
      </c>
      <c r="L174" s="37">
        <v>3145.19</v>
      </c>
      <c r="M174" s="37">
        <v>471.78</v>
      </c>
      <c r="N174" s="37">
        <v>0</v>
      </c>
      <c r="O174" s="38">
        <f t="shared" si="10"/>
        <v>3616.9700000000003</v>
      </c>
    </row>
    <row r="175" spans="1:15" ht="409.5" x14ac:dyDescent="0.25">
      <c r="A175" s="8">
        <f t="shared" si="9"/>
        <v>15</v>
      </c>
      <c r="B175" s="32" t="s">
        <v>607</v>
      </c>
      <c r="C175" s="11" t="s">
        <v>608</v>
      </c>
      <c r="D175" s="11" t="s">
        <v>495</v>
      </c>
      <c r="E175" s="11" t="s">
        <v>609</v>
      </c>
      <c r="F175" s="11" t="s">
        <v>610</v>
      </c>
      <c r="G175" s="33" t="s">
        <v>611</v>
      </c>
      <c r="H175" s="49" t="s">
        <v>612</v>
      </c>
      <c r="I175" s="35">
        <v>45714</v>
      </c>
      <c r="J175" s="36">
        <v>160</v>
      </c>
      <c r="K175" s="48">
        <v>7</v>
      </c>
      <c r="L175" s="37">
        <v>400</v>
      </c>
      <c r="M175" s="37">
        <v>60</v>
      </c>
      <c r="N175" s="37">
        <v>-100</v>
      </c>
      <c r="O175" s="38">
        <f t="shared" si="10"/>
        <v>360</v>
      </c>
    </row>
    <row r="176" spans="1:15" ht="409.5" x14ac:dyDescent="0.25">
      <c r="A176" s="8">
        <f t="shared" si="9"/>
        <v>16</v>
      </c>
      <c r="B176" s="32" t="s">
        <v>602</v>
      </c>
      <c r="C176" s="11" t="s">
        <v>603</v>
      </c>
      <c r="D176" s="11" t="s">
        <v>392</v>
      </c>
      <c r="E176" s="11" t="s">
        <v>613</v>
      </c>
      <c r="F176" s="11" t="s">
        <v>614</v>
      </c>
      <c r="G176" s="33" t="s">
        <v>615</v>
      </c>
      <c r="H176" s="49" t="s">
        <v>616</v>
      </c>
      <c r="I176" s="35">
        <v>45714</v>
      </c>
      <c r="J176" s="36">
        <v>161</v>
      </c>
      <c r="K176" s="48">
        <v>7</v>
      </c>
      <c r="L176" s="37">
        <v>6640.86</v>
      </c>
      <c r="M176" s="37">
        <v>996.13</v>
      </c>
      <c r="N176" s="37">
        <v>0</v>
      </c>
      <c r="O176" s="38">
        <f t="shared" si="10"/>
        <v>7636.99</v>
      </c>
    </row>
    <row r="177" spans="1:15" ht="409.5" x14ac:dyDescent="0.25">
      <c r="A177" s="8">
        <f t="shared" si="9"/>
        <v>17</v>
      </c>
      <c r="B177" s="32" t="s">
        <v>602</v>
      </c>
      <c r="C177" s="11" t="s">
        <v>603</v>
      </c>
      <c r="D177" s="11" t="s">
        <v>392</v>
      </c>
      <c r="E177" s="11" t="s">
        <v>617</v>
      </c>
      <c r="F177" s="11" t="s">
        <v>614</v>
      </c>
      <c r="G177" s="33" t="s">
        <v>618</v>
      </c>
      <c r="H177" s="49" t="s">
        <v>619</v>
      </c>
      <c r="I177" s="35">
        <v>45714</v>
      </c>
      <c r="J177" s="36">
        <v>164</v>
      </c>
      <c r="K177" s="48">
        <v>7</v>
      </c>
      <c r="L177" s="37">
        <v>3640.26</v>
      </c>
      <c r="M177" s="37">
        <v>546.04</v>
      </c>
      <c r="N177" s="37">
        <v>0</v>
      </c>
      <c r="O177" s="38">
        <f t="shared" si="10"/>
        <v>4186.3</v>
      </c>
    </row>
    <row r="178" spans="1:15" ht="409.5" x14ac:dyDescent="0.25">
      <c r="A178" s="8">
        <f t="shared" si="9"/>
        <v>18</v>
      </c>
      <c r="B178" s="32">
        <v>1305304568001</v>
      </c>
      <c r="C178" s="11" t="s">
        <v>331</v>
      </c>
      <c r="D178" s="11" t="s">
        <v>99</v>
      </c>
      <c r="E178" s="11" t="s">
        <v>620</v>
      </c>
      <c r="F178" s="11" t="s">
        <v>327</v>
      </c>
      <c r="G178" s="33" t="s">
        <v>621</v>
      </c>
      <c r="H178" s="49" t="s">
        <v>622</v>
      </c>
      <c r="I178" s="35">
        <v>45714</v>
      </c>
      <c r="J178" s="36">
        <v>165</v>
      </c>
      <c r="K178" s="48">
        <v>7</v>
      </c>
      <c r="L178" s="37">
        <v>1760</v>
      </c>
      <c r="M178" s="37">
        <v>264</v>
      </c>
      <c r="N178" s="37">
        <v>-440</v>
      </c>
      <c r="O178" s="38">
        <f t="shared" si="10"/>
        <v>1584</v>
      </c>
    </row>
    <row r="179" spans="1:15" ht="409.5" x14ac:dyDescent="0.25">
      <c r="A179" s="8">
        <f t="shared" si="9"/>
        <v>19</v>
      </c>
      <c r="B179" s="32" t="s">
        <v>167</v>
      </c>
      <c r="C179" s="11" t="s">
        <v>623</v>
      </c>
      <c r="D179" s="11" t="s">
        <v>99</v>
      </c>
      <c r="E179" s="11" t="s">
        <v>624</v>
      </c>
      <c r="F179" s="11" t="s">
        <v>170</v>
      </c>
      <c r="G179" s="33" t="s">
        <v>625</v>
      </c>
      <c r="H179" s="49" t="s">
        <v>626</v>
      </c>
      <c r="I179" s="35">
        <v>45714</v>
      </c>
      <c r="J179" s="36">
        <v>166</v>
      </c>
      <c r="K179" s="48">
        <v>7</v>
      </c>
      <c r="L179" s="37">
        <v>1430</v>
      </c>
      <c r="M179" s="37">
        <v>0</v>
      </c>
      <c r="N179" s="37">
        <v>-143</v>
      </c>
      <c r="O179" s="38">
        <f t="shared" si="10"/>
        <v>1287</v>
      </c>
    </row>
    <row r="180" spans="1:15" ht="409.5" x14ac:dyDescent="0.25">
      <c r="A180" s="8">
        <f t="shared" si="9"/>
        <v>20</v>
      </c>
      <c r="B180" s="32" t="s">
        <v>602</v>
      </c>
      <c r="C180" s="11" t="s">
        <v>603</v>
      </c>
      <c r="D180" s="11" t="s">
        <v>392</v>
      </c>
      <c r="E180" s="11" t="s">
        <v>627</v>
      </c>
      <c r="F180" s="11" t="s">
        <v>614</v>
      </c>
      <c r="G180" s="33" t="s">
        <v>628</v>
      </c>
      <c r="H180" s="49" t="s">
        <v>629</v>
      </c>
      <c r="I180" s="35">
        <v>45714</v>
      </c>
      <c r="J180" s="36">
        <v>167</v>
      </c>
      <c r="K180" s="48">
        <v>7</v>
      </c>
      <c r="L180" s="37">
        <v>3534.67</v>
      </c>
      <c r="M180" s="37">
        <v>530.20000000000005</v>
      </c>
      <c r="N180" s="37">
        <v>0</v>
      </c>
      <c r="O180" s="38">
        <f t="shared" si="10"/>
        <v>4064.87</v>
      </c>
    </row>
    <row r="181" spans="1:15" ht="409.5" x14ac:dyDescent="0.25">
      <c r="A181" s="8">
        <f t="shared" si="9"/>
        <v>21</v>
      </c>
      <c r="B181" s="32" t="s">
        <v>602</v>
      </c>
      <c r="C181" s="11" t="s">
        <v>603</v>
      </c>
      <c r="D181" s="11" t="s">
        <v>392</v>
      </c>
      <c r="E181" s="11" t="s">
        <v>630</v>
      </c>
      <c r="F181" s="11" t="s">
        <v>614</v>
      </c>
      <c r="G181" s="33" t="s">
        <v>631</v>
      </c>
      <c r="H181" s="49" t="s">
        <v>632</v>
      </c>
      <c r="I181" s="35">
        <v>45714</v>
      </c>
      <c r="J181" s="36">
        <v>170</v>
      </c>
      <c r="K181" s="48">
        <v>7</v>
      </c>
      <c r="L181" s="37">
        <v>2504.16</v>
      </c>
      <c r="M181" s="37">
        <v>375.62</v>
      </c>
      <c r="N181" s="37">
        <v>0</v>
      </c>
      <c r="O181" s="38">
        <f t="shared" si="10"/>
        <v>2879.7799999999997</v>
      </c>
    </row>
    <row r="182" spans="1:15" ht="409.5" x14ac:dyDescent="0.25">
      <c r="A182" s="8">
        <f t="shared" si="9"/>
        <v>22</v>
      </c>
      <c r="B182" s="32" t="s">
        <v>602</v>
      </c>
      <c r="C182" s="11" t="s">
        <v>603</v>
      </c>
      <c r="D182" s="11" t="s">
        <v>392</v>
      </c>
      <c r="E182" s="11" t="s">
        <v>633</v>
      </c>
      <c r="F182" s="11" t="s">
        <v>614</v>
      </c>
      <c r="G182" s="33" t="s">
        <v>634</v>
      </c>
      <c r="H182" s="49" t="s">
        <v>635</v>
      </c>
      <c r="I182" s="35">
        <v>45714</v>
      </c>
      <c r="J182" s="36">
        <v>172</v>
      </c>
      <c r="K182" s="48">
        <v>7</v>
      </c>
      <c r="L182" s="37">
        <v>2000.77</v>
      </c>
      <c r="M182" s="37">
        <v>300.11</v>
      </c>
      <c r="N182" s="37">
        <v>0</v>
      </c>
      <c r="O182" s="38">
        <f t="shared" si="10"/>
        <v>2300.88</v>
      </c>
    </row>
    <row r="183" spans="1:15" ht="409.5" x14ac:dyDescent="0.25">
      <c r="A183" s="8">
        <f t="shared" si="9"/>
        <v>23</v>
      </c>
      <c r="B183" s="32" t="s">
        <v>602</v>
      </c>
      <c r="C183" s="11" t="s">
        <v>603</v>
      </c>
      <c r="D183" s="11" t="s">
        <v>392</v>
      </c>
      <c r="E183" s="11" t="s">
        <v>636</v>
      </c>
      <c r="F183" s="11" t="s">
        <v>614</v>
      </c>
      <c r="G183" s="33" t="s">
        <v>637</v>
      </c>
      <c r="H183" s="49" t="s">
        <v>638</v>
      </c>
      <c r="I183" s="35">
        <v>45714</v>
      </c>
      <c r="J183" s="36">
        <v>182</v>
      </c>
      <c r="K183" s="48">
        <v>7</v>
      </c>
      <c r="L183" s="37">
        <v>2428.6999999999998</v>
      </c>
      <c r="M183" s="37">
        <v>364.3</v>
      </c>
      <c r="N183" s="37">
        <v>0</v>
      </c>
      <c r="O183" s="38">
        <f t="shared" si="10"/>
        <v>2793</v>
      </c>
    </row>
    <row r="184" spans="1:15" ht="409.5" x14ac:dyDescent="0.25">
      <c r="A184" s="8">
        <f t="shared" si="9"/>
        <v>24</v>
      </c>
      <c r="B184" s="32" t="s">
        <v>602</v>
      </c>
      <c r="C184" s="11" t="s">
        <v>603</v>
      </c>
      <c r="D184" s="11" t="s">
        <v>392</v>
      </c>
      <c r="E184" s="11" t="s">
        <v>639</v>
      </c>
      <c r="F184" s="11" t="s">
        <v>614</v>
      </c>
      <c r="G184" s="33" t="s">
        <v>640</v>
      </c>
      <c r="H184" s="49" t="s">
        <v>641</v>
      </c>
      <c r="I184" s="35">
        <v>45714</v>
      </c>
      <c r="J184" s="36">
        <v>187</v>
      </c>
      <c r="K184" s="48">
        <v>7</v>
      </c>
      <c r="L184" s="37">
        <v>1574.26</v>
      </c>
      <c r="M184" s="37">
        <v>236.14</v>
      </c>
      <c r="N184" s="37">
        <v>0</v>
      </c>
      <c r="O184" s="38">
        <f t="shared" si="10"/>
        <v>1810.4</v>
      </c>
    </row>
    <row r="185" spans="1:15" ht="409.5" x14ac:dyDescent="0.25">
      <c r="A185" s="8">
        <f t="shared" si="9"/>
        <v>25</v>
      </c>
      <c r="B185" s="32" t="s">
        <v>560</v>
      </c>
      <c r="C185" s="11" t="s">
        <v>561</v>
      </c>
      <c r="D185" s="11" t="s">
        <v>642</v>
      </c>
      <c r="E185" s="11" t="s">
        <v>563</v>
      </c>
      <c r="F185" s="11" t="s">
        <v>564</v>
      </c>
      <c r="G185" s="33" t="s">
        <v>643</v>
      </c>
      <c r="H185" s="34">
        <v>423240</v>
      </c>
      <c r="I185" s="35">
        <v>45715</v>
      </c>
      <c r="J185" s="36">
        <v>163</v>
      </c>
      <c r="K185" s="48">
        <v>8</v>
      </c>
      <c r="L185" s="37">
        <v>3809.7</v>
      </c>
      <c r="M185" s="37">
        <v>571.46</v>
      </c>
      <c r="N185" s="37">
        <v>-676.23</v>
      </c>
      <c r="O185" s="38">
        <f>L185+M185+N185</f>
        <v>3704.93</v>
      </c>
    </row>
    <row r="186" spans="1:15" ht="409.5" x14ac:dyDescent="0.25">
      <c r="A186" s="8">
        <f t="shared" si="9"/>
        <v>26</v>
      </c>
      <c r="B186" s="32" t="s">
        <v>288</v>
      </c>
      <c r="C186" s="11" t="s">
        <v>289</v>
      </c>
      <c r="D186" s="11" t="s">
        <v>149</v>
      </c>
      <c r="E186" s="11" t="s">
        <v>644</v>
      </c>
      <c r="F186" s="11" t="s">
        <v>403</v>
      </c>
      <c r="G186" s="33" t="s">
        <v>645</v>
      </c>
      <c r="H186" s="34" t="s">
        <v>403</v>
      </c>
      <c r="I186" s="35">
        <v>45715</v>
      </c>
      <c r="J186" s="36">
        <v>179</v>
      </c>
      <c r="K186" s="48">
        <v>8</v>
      </c>
      <c r="L186" s="37">
        <v>369.98</v>
      </c>
      <c r="M186" s="37">
        <v>0</v>
      </c>
      <c r="N186" s="37">
        <v>-74.900000000000006</v>
      </c>
      <c r="O186" s="38">
        <f>L186+M186+N186</f>
        <v>295.08000000000004</v>
      </c>
    </row>
    <row r="187" spans="1:15" ht="409.5" x14ac:dyDescent="0.25">
      <c r="A187" s="8">
        <f t="shared" si="9"/>
        <v>27</v>
      </c>
      <c r="B187" s="32" t="s">
        <v>646</v>
      </c>
      <c r="C187" s="11" t="s">
        <v>590</v>
      </c>
      <c r="D187" s="11" t="s">
        <v>591</v>
      </c>
      <c r="E187" s="11" t="s">
        <v>647</v>
      </c>
      <c r="F187" s="11" t="s">
        <v>593</v>
      </c>
      <c r="G187" s="33" t="s">
        <v>648</v>
      </c>
      <c r="H187" s="34">
        <v>1602</v>
      </c>
      <c r="I187" s="35">
        <v>45715</v>
      </c>
      <c r="J187" s="36">
        <v>196</v>
      </c>
      <c r="K187" s="48">
        <v>8</v>
      </c>
      <c r="L187" s="37">
        <v>11000</v>
      </c>
      <c r="M187" s="37">
        <v>1650</v>
      </c>
      <c r="N187" s="37">
        <v>-1952.5</v>
      </c>
      <c r="O187" s="38">
        <f>L187+M187+N187</f>
        <v>10697.5</v>
      </c>
    </row>
    <row r="188" spans="1:15" ht="409.5" x14ac:dyDescent="0.25">
      <c r="A188" s="8">
        <f t="shared" si="9"/>
        <v>28</v>
      </c>
      <c r="B188" s="32" t="s">
        <v>139</v>
      </c>
      <c r="C188" s="10" t="s">
        <v>140</v>
      </c>
      <c r="D188" s="11" t="s">
        <v>571</v>
      </c>
      <c r="E188" s="11" t="s">
        <v>142</v>
      </c>
      <c r="F188" s="11" t="s">
        <v>403</v>
      </c>
      <c r="G188" s="33" t="s">
        <v>649</v>
      </c>
      <c r="H188" s="34">
        <v>1406542</v>
      </c>
      <c r="I188" s="35">
        <v>45715</v>
      </c>
      <c r="J188" s="36">
        <v>197</v>
      </c>
      <c r="K188" s="48">
        <v>8</v>
      </c>
      <c r="L188" s="37">
        <v>55.84</v>
      </c>
      <c r="M188" s="37">
        <v>0</v>
      </c>
      <c r="N188" s="37">
        <v>-0.08</v>
      </c>
      <c r="O188" s="38">
        <f t="shared" ref="O188:O222" si="11">L188+M188+N188</f>
        <v>55.760000000000005</v>
      </c>
    </row>
    <row r="189" spans="1:15" ht="409.5" x14ac:dyDescent="0.25">
      <c r="A189" s="8">
        <f t="shared" si="9"/>
        <v>29</v>
      </c>
      <c r="B189" s="32">
        <v>1360074590001</v>
      </c>
      <c r="C189" s="11" t="s">
        <v>650</v>
      </c>
      <c r="D189" s="11" t="s">
        <v>571</v>
      </c>
      <c r="E189" s="11" t="s">
        <v>142</v>
      </c>
      <c r="F189" s="11" t="s">
        <v>403</v>
      </c>
      <c r="G189" s="33" t="s">
        <v>651</v>
      </c>
      <c r="H189" s="34" t="s">
        <v>652</v>
      </c>
      <c r="I189" s="35">
        <v>45715</v>
      </c>
      <c r="J189" s="36">
        <v>198</v>
      </c>
      <c r="K189" s="48">
        <v>8</v>
      </c>
      <c r="L189" s="37">
        <v>314.62</v>
      </c>
      <c r="M189" s="37">
        <v>0</v>
      </c>
      <c r="N189" s="37">
        <v>0</v>
      </c>
      <c r="O189" s="38">
        <f t="shared" si="11"/>
        <v>314.62</v>
      </c>
    </row>
    <row r="190" spans="1:15" ht="409.5" x14ac:dyDescent="0.25">
      <c r="A190" s="8">
        <f t="shared" si="9"/>
        <v>30</v>
      </c>
      <c r="B190" s="32" t="s">
        <v>653</v>
      </c>
      <c r="C190" s="11" t="s">
        <v>654</v>
      </c>
      <c r="D190" s="11" t="s">
        <v>571</v>
      </c>
      <c r="E190" s="11" t="s">
        <v>572</v>
      </c>
      <c r="F190" s="11" t="s">
        <v>403</v>
      </c>
      <c r="G190" s="33" t="s">
        <v>655</v>
      </c>
      <c r="H190" s="34" t="s">
        <v>656</v>
      </c>
      <c r="I190" s="35">
        <v>45715</v>
      </c>
      <c r="J190" s="36">
        <v>200</v>
      </c>
      <c r="K190" s="48">
        <v>8</v>
      </c>
      <c r="L190" s="37">
        <v>2454.35</v>
      </c>
      <c r="M190" s="37">
        <v>0</v>
      </c>
      <c r="N190" s="37">
        <v>-26.15</v>
      </c>
      <c r="O190" s="38">
        <f t="shared" si="11"/>
        <v>2428.1999999999998</v>
      </c>
    </row>
    <row r="191" spans="1:15" ht="409.5" x14ac:dyDescent="0.25">
      <c r="A191" s="8">
        <f t="shared" si="9"/>
        <v>31</v>
      </c>
      <c r="B191" s="32" t="s">
        <v>657</v>
      </c>
      <c r="C191" s="11" t="s">
        <v>658</v>
      </c>
      <c r="D191" s="11" t="s">
        <v>571</v>
      </c>
      <c r="E191" s="11" t="s">
        <v>572</v>
      </c>
      <c r="F191" s="11" t="s">
        <v>403</v>
      </c>
      <c r="G191" s="33" t="s">
        <v>659</v>
      </c>
      <c r="H191" s="34">
        <v>485</v>
      </c>
      <c r="I191" s="35">
        <v>45715</v>
      </c>
      <c r="J191" s="36">
        <v>201</v>
      </c>
      <c r="K191" s="48">
        <v>8</v>
      </c>
      <c r="L191" s="37">
        <v>75.209999999999994</v>
      </c>
      <c r="M191" s="37">
        <v>0</v>
      </c>
      <c r="N191" s="37">
        <v>0</v>
      </c>
      <c r="O191" s="38">
        <f t="shared" si="11"/>
        <v>75.209999999999994</v>
      </c>
    </row>
    <row r="192" spans="1:15" ht="409.5" x14ac:dyDescent="0.25">
      <c r="A192" s="8">
        <f t="shared" si="9"/>
        <v>32</v>
      </c>
      <c r="B192" s="32" t="s">
        <v>296</v>
      </c>
      <c r="C192" s="11" t="s">
        <v>660</v>
      </c>
      <c r="D192" s="11" t="s">
        <v>99</v>
      </c>
      <c r="E192" s="11" t="s">
        <v>661</v>
      </c>
      <c r="F192" s="11" t="s">
        <v>299</v>
      </c>
      <c r="G192" s="33" t="s">
        <v>662</v>
      </c>
      <c r="H192" s="34">
        <v>22</v>
      </c>
      <c r="I192" s="35">
        <v>45715</v>
      </c>
      <c r="J192" s="36">
        <v>204</v>
      </c>
      <c r="K192" s="48">
        <v>8</v>
      </c>
      <c r="L192" s="37">
        <v>1653.38</v>
      </c>
      <c r="M192" s="37">
        <v>248.01</v>
      </c>
      <c r="N192" s="37">
        <v>-413.35</v>
      </c>
      <c r="O192" s="38">
        <f t="shared" si="11"/>
        <v>1488.04</v>
      </c>
    </row>
    <row r="193" spans="1:15" ht="409.5" x14ac:dyDescent="0.25">
      <c r="A193" s="8">
        <f t="shared" si="9"/>
        <v>33</v>
      </c>
      <c r="B193" s="32" t="s">
        <v>663</v>
      </c>
      <c r="C193" s="11" t="s">
        <v>664</v>
      </c>
      <c r="D193" s="11" t="s">
        <v>571</v>
      </c>
      <c r="E193" s="11" t="s">
        <v>572</v>
      </c>
      <c r="F193" s="11" t="s">
        <v>403</v>
      </c>
      <c r="G193" s="33" t="s">
        <v>665</v>
      </c>
      <c r="H193" s="34" t="s">
        <v>666</v>
      </c>
      <c r="I193" s="35">
        <v>45715</v>
      </c>
      <c r="J193" s="36">
        <v>205</v>
      </c>
      <c r="K193" s="48">
        <v>8</v>
      </c>
      <c r="L193" s="37">
        <v>22.8</v>
      </c>
      <c r="M193" s="37">
        <v>0</v>
      </c>
      <c r="N193" s="37">
        <v>0</v>
      </c>
      <c r="O193" s="38">
        <f t="shared" si="11"/>
        <v>22.8</v>
      </c>
    </row>
    <row r="194" spans="1:15" ht="409.5" x14ac:dyDescent="0.25">
      <c r="A194" s="8">
        <f t="shared" si="9"/>
        <v>34</v>
      </c>
      <c r="B194" s="32" t="s">
        <v>667</v>
      </c>
      <c r="C194" s="11" t="s">
        <v>668</v>
      </c>
      <c r="D194" s="11" t="s">
        <v>571</v>
      </c>
      <c r="E194" s="11" t="s">
        <v>572</v>
      </c>
      <c r="F194" s="11" t="s">
        <v>403</v>
      </c>
      <c r="G194" s="33" t="s">
        <v>669</v>
      </c>
      <c r="H194" s="34" t="s">
        <v>670</v>
      </c>
      <c r="I194" s="35">
        <v>45715</v>
      </c>
      <c r="J194" s="36">
        <v>206</v>
      </c>
      <c r="K194" s="48">
        <v>8</v>
      </c>
      <c r="L194" s="37">
        <v>7.5</v>
      </c>
      <c r="M194" s="37">
        <v>0</v>
      </c>
      <c r="N194" s="37">
        <v>0</v>
      </c>
      <c r="O194" s="38">
        <f t="shared" si="11"/>
        <v>7.5</v>
      </c>
    </row>
    <row r="195" spans="1:15" ht="409.5" x14ac:dyDescent="0.25">
      <c r="A195" s="8">
        <f t="shared" si="9"/>
        <v>35</v>
      </c>
      <c r="B195" s="32" t="s">
        <v>671</v>
      </c>
      <c r="C195" s="11" t="s">
        <v>672</v>
      </c>
      <c r="D195" s="11" t="s">
        <v>571</v>
      </c>
      <c r="E195" s="11" t="s">
        <v>572</v>
      </c>
      <c r="F195" s="11" t="s">
        <v>403</v>
      </c>
      <c r="G195" s="33" t="s">
        <v>673</v>
      </c>
      <c r="H195" s="34">
        <v>662</v>
      </c>
      <c r="I195" s="35">
        <v>45715</v>
      </c>
      <c r="J195" s="36">
        <v>207</v>
      </c>
      <c r="K195" s="48">
        <v>8</v>
      </c>
      <c r="L195" s="37">
        <v>2.5</v>
      </c>
      <c r="M195" s="37">
        <v>0</v>
      </c>
      <c r="N195" s="37">
        <v>0</v>
      </c>
      <c r="O195" s="38">
        <f t="shared" si="11"/>
        <v>2.5</v>
      </c>
    </row>
    <row r="196" spans="1:15" ht="409.5" x14ac:dyDescent="0.25">
      <c r="A196" s="8">
        <f t="shared" si="9"/>
        <v>36</v>
      </c>
      <c r="B196" s="32" t="s">
        <v>139</v>
      </c>
      <c r="C196" s="10" t="s">
        <v>140</v>
      </c>
      <c r="D196" s="11" t="s">
        <v>571</v>
      </c>
      <c r="E196" s="11" t="s">
        <v>142</v>
      </c>
      <c r="F196" s="11" t="s">
        <v>403</v>
      </c>
      <c r="G196" s="33" t="s">
        <v>674</v>
      </c>
      <c r="H196" s="34" t="s">
        <v>675</v>
      </c>
      <c r="I196" s="35">
        <v>45715</v>
      </c>
      <c r="J196" s="36">
        <v>208</v>
      </c>
      <c r="K196" s="48">
        <v>8</v>
      </c>
      <c r="L196" s="37">
        <v>11.97</v>
      </c>
      <c r="M196" s="37">
        <v>0</v>
      </c>
      <c r="N196" s="37">
        <v>-0.12</v>
      </c>
      <c r="O196" s="38">
        <f t="shared" si="11"/>
        <v>11.850000000000001</v>
      </c>
    </row>
    <row r="197" spans="1:15" ht="409.5" x14ac:dyDescent="0.25">
      <c r="A197" s="8">
        <f t="shared" si="9"/>
        <v>37</v>
      </c>
      <c r="B197" s="32" t="s">
        <v>676</v>
      </c>
      <c r="C197" s="11" t="s">
        <v>677</v>
      </c>
      <c r="D197" s="11" t="s">
        <v>571</v>
      </c>
      <c r="E197" s="11" t="s">
        <v>572</v>
      </c>
      <c r="F197" s="11" t="s">
        <v>403</v>
      </c>
      <c r="G197" s="33" t="s">
        <v>678</v>
      </c>
      <c r="H197" s="34" t="s">
        <v>679</v>
      </c>
      <c r="I197" s="35">
        <v>45716</v>
      </c>
      <c r="J197" s="36">
        <v>221</v>
      </c>
      <c r="K197" s="48">
        <v>8</v>
      </c>
      <c r="L197" s="37">
        <v>223.5</v>
      </c>
      <c r="M197" s="37">
        <v>0</v>
      </c>
      <c r="N197" s="37">
        <v>0</v>
      </c>
      <c r="O197" s="38">
        <f t="shared" si="11"/>
        <v>223.5</v>
      </c>
    </row>
    <row r="198" spans="1:15" ht="409.5" x14ac:dyDescent="0.25">
      <c r="A198" s="8">
        <f t="shared" si="9"/>
        <v>38</v>
      </c>
      <c r="B198" s="32" t="s">
        <v>139</v>
      </c>
      <c r="C198" s="10" t="s">
        <v>140</v>
      </c>
      <c r="D198" s="11" t="s">
        <v>571</v>
      </c>
      <c r="E198" s="11" t="s">
        <v>142</v>
      </c>
      <c r="F198" s="11" t="s">
        <v>403</v>
      </c>
      <c r="G198" s="33" t="s">
        <v>680</v>
      </c>
      <c r="H198" s="34" t="s">
        <v>681</v>
      </c>
      <c r="I198" s="35">
        <v>45716</v>
      </c>
      <c r="J198" s="36">
        <v>222</v>
      </c>
      <c r="K198" s="48">
        <v>8</v>
      </c>
      <c r="L198" s="37">
        <v>32807.550000000003</v>
      </c>
      <c r="M198" s="37">
        <v>0</v>
      </c>
      <c r="N198" s="37">
        <v>-1861.42</v>
      </c>
      <c r="O198" s="38">
        <f t="shared" si="11"/>
        <v>30946.130000000005</v>
      </c>
    </row>
    <row r="199" spans="1:15" ht="409.5" x14ac:dyDescent="0.25">
      <c r="A199" s="8">
        <f t="shared" si="9"/>
        <v>39</v>
      </c>
      <c r="B199" s="32" t="s">
        <v>139</v>
      </c>
      <c r="C199" s="10" t="s">
        <v>140</v>
      </c>
      <c r="D199" s="11" t="s">
        <v>571</v>
      </c>
      <c r="E199" s="11" t="s">
        <v>142</v>
      </c>
      <c r="F199" s="11" t="s">
        <v>403</v>
      </c>
      <c r="G199" s="33" t="s">
        <v>682</v>
      </c>
      <c r="H199" s="34" t="s">
        <v>683</v>
      </c>
      <c r="I199" s="35">
        <v>45716</v>
      </c>
      <c r="J199" s="36">
        <v>223</v>
      </c>
      <c r="K199" s="48">
        <v>8</v>
      </c>
      <c r="L199" s="37">
        <v>409.31</v>
      </c>
      <c r="M199" s="37">
        <v>0</v>
      </c>
      <c r="N199" s="37">
        <v>-34.450000000000003</v>
      </c>
      <c r="O199" s="38">
        <f t="shared" si="11"/>
        <v>374.86</v>
      </c>
    </row>
    <row r="200" spans="1:15" ht="409.5" x14ac:dyDescent="0.25">
      <c r="A200" s="8">
        <f t="shared" si="9"/>
        <v>40</v>
      </c>
      <c r="B200" s="32" t="s">
        <v>139</v>
      </c>
      <c r="C200" s="10" t="s">
        <v>140</v>
      </c>
      <c r="D200" s="11" t="s">
        <v>571</v>
      </c>
      <c r="E200" s="11" t="s">
        <v>142</v>
      </c>
      <c r="F200" s="11" t="s">
        <v>403</v>
      </c>
      <c r="G200" s="33" t="s">
        <v>684</v>
      </c>
      <c r="H200" s="34" t="s">
        <v>685</v>
      </c>
      <c r="I200" s="35">
        <v>45716</v>
      </c>
      <c r="J200" s="36">
        <v>225</v>
      </c>
      <c r="K200" s="48">
        <v>8</v>
      </c>
      <c r="L200" s="37">
        <v>6549.64</v>
      </c>
      <c r="M200" s="37">
        <v>0</v>
      </c>
      <c r="N200" s="37">
        <v>-1420.11</v>
      </c>
      <c r="O200" s="38">
        <f t="shared" si="11"/>
        <v>5129.5300000000007</v>
      </c>
    </row>
    <row r="201" spans="1:15" ht="409.5" x14ac:dyDescent="0.25">
      <c r="A201" s="8">
        <f t="shared" si="9"/>
        <v>41</v>
      </c>
      <c r="B201" s="32" t="s">
        <v>288</v>
      </c>
      <c r="C201" s="11" t="s">
        <v>289</v>
      </c>
      <c r="D201" s="11" t="s">
        <v>149</v>
      </c>
      <c r="E201" s="11" t="s">
        <v>686</v>
      </c>
      <c r="F201" s="11" t="s">
        <v>403</v>
      </c>
      <c r="G201" s="33" t="s">
        <v>687</v>
      </c>
      <c r="H201" s="34">
        <v>328868</v>
      </c>
      <c r="I201" s="35">
        <v>45716</v>
      </c>
      <c r="J201" s="36">
        <v>226</v>
      </c>
      <c r="K201" s="48">
        <v>8</v>
      </c>
      <c r="L201" s="37">
        <v>273225.5</v>
      </c>
      <c r="M201" s="37">
        <v>0</v>
      </c>
      <c r="N201" s="37">
        <v>-1772.3</v>
      </c>
      <c r="O201" s="38">
        <f t="shared" si="11"/>
        <v>271453.2</v>
      </c>
    </row>
    <row r="202" spans="1:15" ht="409.5" x14ac:dyDescent="0.25">
      <c r="A202" s="8">
        <f t="shared" si="9"/>
        <v>42</v>
      </c>
      <c r="B202" s="32" t="s">
        <v>288</v>
      </c>
      <c r="C202" s="11" t="s">
        <v>289</v>
      </c>
      <c r="D202" s="11" t="s">
        <v>149</v>
      </c>
      <c r="E202" s="11" t="s">
        <v>688</v>
      </c>
      <c r="F202" s="11" t="s">
        <v>403</v>
      </c>
      <c r="G202" s="33" t="s">
        <v>689</v>
      </c>
      <c r="H202" s="34">
        <v>24921</v>
      </c>
      <c r="I202" s="35">
        <v>45716</v>
      </c>
      <c r="J202" s="36">
        <v>227</v>
      </c>
      <c r="K202" s="48">
        <v>8</v>
      </c>
      <c r="L202" s="37">
        <v>1115.18</v>
      </c>
      <c r="M202" s="37">
        <v>0</v>
      </c>
      <c r="N202" s="37">
        <v>-7.45</v>
      </c>
      <c r="O202" s="38">
        <f t="shared" si="11"/>
        <v>1107.73</v>
      </c>
    </row>
    <row r="203" spans="1:15" ht="409.5" x14ac:dyDescent="0.25">
      <c r="A203" s="8">
        <f t="shared" si="9"/>
        <v>43</v>
      </c>
      <c r="B203" s="32" t="s">
        <v>288</v>
      </c>
      <c r="C203" s="11" t="s">
        <v>289</v>
      </c>
      <c r="D203" s="11" t="s">
        <v>149</v>
      </c>
      <c r="E203" s="11" t="s">
        <v>690</v>
      </c>
      <c r="F203" s="11" t="s">
        <v>403</v>
      </c>
      <c r="G203" s="33" t="s">
        <v>691</v>
      </c>
      <c r="H203" s="34" t="s">
        <v>692</v>
      </c>
      <c r="I203" s="35">
        <v>45716</v>
      </c>
      <c r="J203" s="36">
        <v>229</v>
      </c>
      <c r="K203" s="48">
        <v>8</v>
      </c>
      <c r="L203" s="37">
        <v>11159.23</v>
      </c>
      <c r="M203" s="37">
        <v>0</v>
      </c>
      <c r="N203" s="37">
        <v>0</v>
      </c>
      <c r="O203" s="38">
        <f t="shared" si="11"/>
        <v>11159.23</v>
      </c>
    </row>
    <row r="204" spans="1:15" ht="409.5" x14ac:dyDescent="0.25">
      <c r="A204" s="8">
        <f t="shared" si="9"/>
        <v>44</v>
      </c>
      <c r="B204" s="32" t="s">
        <v>139</v>
      </c>
      <c r="C204" s="10" t="s">
        <v>140</v>
      </c>
      <c r="D204" s="11" t="s">
        <v>571</v>
      </c>
      <c r="E204" s="11" t="s">
        <v>142</v>
      </c>
      <c r="F204" s="11" t="s">
        <v>403</v>
      </c>
      <c r="G204" s="33" t="s">
        <v>693</v>
      </c>
      <c r="H204" s="34" t="s">
        <v>694</v>
      </c>
      <c r="I204" s="35">
        <v>45716</v>
      </c>
      <c r="J204" s="36">
        <v>230</v>
      </c>
      <c r="K204" s="48">
        <v>8</v>
      </c>
      <c r="L204" s="37">
        <v>803.38</v>
      </c>
      <c r="M204" s="37">
        <v>0</v>
      </c>
      <c r="N204" s="37">
        <v>-11.18</v>
      </c>
      <c r="O204" s="38">
        <f t="shared" si="11"/>
        <v>792.2</v>
      </c>
    </row>
    <row r="205" spans="1:15" ht="409.5" x14ac:dyDescent="0.25">
      <c r="A205" s="8">
        <f t="shared" si="9"/>
        <v>45</v>
      </c>
      <c r="B205" s="32" t="s">
        <v>139</v>
      </c>
      <c r="C205" s="10" t="s">
        <v>140</v>
      </c>
      <c r="D205" s="11" t="s">
        <v>571</v>
      </c>
      <c r="E205" s="11" t="s">
        <v>142</v>
      </c>
      <c r="F205" s="11" t="s">
        <v>403</v>
      </c>
      <c r="G205" s="33" t="s">
        <v>695</v>
      </c>
      <c r="H205" s="34" t="s">
        <v>696</v>
      </c>
      <c r="I205" s="35">
        <v>45716</v>
      </c>
      <c r="J205" s="36">
        <v>231</v>
      </c>
      <c r="K205" s="48">
        <v>8</v>
      </c>
      <c r="L205" s="37">
        <v>256.57</v>
      </c>
      <c r="M205" s="37">
        <v>0</v>
      </c>
      <c r="N205" s="37">
        <v>-1.34</v>
      </c>
      <c r="O205" s="38">
        <f t="shared" si="11"/>
        <v>255.23</v>
      </c>
    </row>
    <row r="206" spans="1:15" ht="409.5" x14ac:dyDescent="0.25">
      <c r="A206" s="8">
        <f t="shared" si="9"/>
        <v>46</v>
      </c>
      <c r="B206" s="32">
        <v>1102572813001</v>
      </c>
      <c r="C206" s="11" t="s">
        <v>697</v>
      </c>
      <c r="D206" s="11" t="s">
        <v>99</v>
      </c>
      <c r="E206" s="11" t="s">
        <v>698</v>
      </c>
      <c r="F206" s="11" t="s">
        <v>699</v>
      </c>
      <c r="G206" s="33" t="s">
        <v>700</v>
      </c>
      <c r="H206" s="34">
        <v>233</v>
      </c>
      <c r="I206" s="35">
        <v>45716</v>
      </c>
      <c r="J206" s="36">
        <v>238</v>
      </c>
      <c r="K206" s="48">
        <v>8</v>
      </c>
      <c r="L206" s="37">
        <v>745</v>
      </c>
      <c r="M206" s="37">
        <v>0</v>
      </c>
      <c r="N206" s="37">
        <v>-74.5</v>
      </c>
      <c r="O206" s="38">
        <f t="shared" si="11"/>
        <v>670.5</v>
      </c>
    </row>
    <row r="207" spans="1:15" ht="409.5" x14ac:dyDescent="0.25">
      <c r="A207" s="8">
        <f t="shared" si="9"/>
        <v>47</v>
      </c>
      <c r="B207" s="32" t="s">
        <v>139</v>
      </c>
      <c r="C207" s="10" t="s">
        <v>140</v>
      </c>
      <c r="D207" s="11" t="s">
        <v>571</v>
      </c>
      <c r="E207" s="11" t="s">
        <v>142</v>
      </c>
      <c r="F207" s="11" t="s">
        <v>403</v>
      </c>
      <c r="G207" s="33" t="s">
        <v>701</v>
      </c>
      <c r="H207" s="34" t="s">
        <v>702</v>
      </c>
      <c r="I207" s="35">
        <v>45716</v>
      </c>
      <c r="J207" s="36">
        <v>244</v>
      </c>
      <c r="K207" s="48">
        <v>8</v>
      </c>
      <c r="L207" s="37">
        <v>197.66</v>
      </c>
      <c r="M207" s="37">
        <v>0</v>
      </c>
      <c r="N207" s="37">
        <v>-0.6</v>
      </c>
      <c r="O207" s="38">
        <f t="shared" si="11"/>
        <v>197.06</v>
      </c>
    </row>
    <row r="208" spans="1:15" ht="409.5" x14ac:dyDescent="0.25">
      <c r="A208" s="8">
        <f t="shared" si="9"/>
        <v>48</v>
      </c>
      <c r="B208" s="32" t="s">
        <v>139</v>
      </c>
      <c r="C208" s="10" t="s">
        <v>140</v>
      </c>
      <c r="D208" s="11" t="s">
        <v>571</v>
      </c>
      <c r="E208" s="11" t="s">
        <v>142</v>
      </c>
      <c r="F208" s="11" t="s">
        <v>403</v>
      </c>
      <c r="G208" s="33" t="s">
        <v>703</v>
      </c>
      <c r="H208" s="34" t="s">
        <v>704</v>
      </c>
      <c r="I208" s="35">
        <v>45716</v>
      </c>
      <c r="J208" s="36">
        <v>257</v>
      </c>
      <c r="K208" s="48">
        <v>8</v>
      </c>
      <c r="L208" s="37">
        <v>306.16000000000003</v>
      </c>
      <c r="M208" s="37">
        <v>0</v>
      </c>
      <c r="N208" s="37">
        <v>-6.85</v>
      </c>
      <c r="O208" s="38">
        <f t="shared" si="11"/>
        <v>299.31</v>
      </c>
    </row>
    <row r="209" spans="1:15" ht="409.5" x14ac:dyDescent="0.25">
      <c r="A209" s="8">
        <f t="shared" si="9"/>
        <v>49</v>
      </c>
      <c r="B209" s="32" t="s">
        <v>139</v>
      </c>
      <c r="C209" s="10" t="s">
        <v>140</v>
      </c>
      <c r="D209" s="11" t="s">
        <v>571</v>
      </c>
      <c r="E209" s="11" t="s">
        <v>142</v>
      </c>
      <c r="F209" s="11" t="s">
        <v>403</v>
      </c>
      <c r="G209" s="33" t="s">
        <v>705</v>
      </c>
      <c r="H209" s="34" t="s">
        <v>706</v>
      </c>
      <c r="I209" s="35">
        <v>45716</v>
      </c>
      <c r="J209" s="36">
        <v>259</v>
      </c>
      <c r="K209" s="48">
        <v>8</v>
      </c>
      <c r="L209" s="37">
        <v>30.32</v>
      </c>
      <c r="M209" s="37">
        <v>0</v>
      </c>
      <c r="N209" s="37">
        <v>-0.22</v>
      </c>
      <c r="O209" s="38">
        <f t="shared" si="11"/>
        <v>30.1</v>
      </c>
    </row>
    <row r="210" spans="1:15" ht="409.5" x14ac:dyDescent="0.25">
      <c r="A210" s="8">
        <f t="shared" si="9"/>
        <v>50</v>
      </c>
      <c r="B210" s="32" t="s">
        <v>288</v>
      </c>
      <c r="C210" s="11" t="s">
        <v>289</v>
      </c>
      <c r="D210" s="11" t="s">
        <v>149</v>
      </c>
      <c r="E210" s="11" t="s">
        <v>707</v>
      </c>
      <c r="F210" s="11" t="s">
        <v>403</v>
      </c>
      <c r="G210" s="33" t="s">
        <v>708</v>
      </c>
      <c r="H210" s="34" t="s">
        <v>403</v>
      </c>
      <c r="I210" s="35">
        <v>45715</v>
      </c>
      <c r="J210" s="36">
        <v>219</v>
      </c>
      <c r="K210" s="48">
        <v>9</v>
      </c>
      <c r="L210" s="37">
        <v>8935505.9499999993</v>
      </c>
      <c r="M210" s="37">
        <v>0</v>
      </c>
      <c r="N210" s="37">
        <v>-4552806.96</v>
      </c>
      <c r="O210" s="38">
        <f t="shared" si="11"/>
        <v>4382698.9899999993</v>
      </c>
    </row>
    <row r="211" spans="1:15" ht="409.5" x14ac:dyDescent="0.25">
      <c r="A211" s="8">
        <f t="shared" si="9"/>
        <v>51</v>
      </c>
      <c r="B211" s="32" t="s">
        <v>288</v>
      </c>
      <c r="C211" s="11" t="s">
        <v>289</v>
      </c>
      <c r="D211" s="11" t="s">
        <v>149</v>
      </c>
      <c r="E211" s="11" t="s">
        <v>709</v>
      </c>
      <c r="F211" s="11" t="s">
        <v>403</v>
      </c>
      <c r="G211" s="33" t="s">
        <v>710</v>
      </c>
      <c r="H211" s="34" t="s">
        <v>403</v>
      </c>
      <c r="I211" s="35">
        <v>45715</v>
      </c>
      <c r="J211" s="36">
        <v>220</v>
      </c>
      <c r="K211" s="48">
        <v>9</v>
      </c>
      <c r="L211" s="37">
        <v>209.94</v>
      </c>
      <c r="M211" s="37">
        <v>0</v>
      </c>
      <c r="N211" s="37">
        <v>-209.93</v>
      </c>
      <c r="O211" s="38">
        <f t="shared" si="11"/>
        <v>9.9999999999909051E-3</v>
      </c>
    </row>
    <row r="212" spans="1:15" ht="409.5" x14ac:dyDescent="0.25">
      <c r="A212" s="8">
        <f t="shared" si="9"/>
        <v>52</v>
      </c>
      <c r="B212" s="32" t="s">
        <v>139</v>
      </c>
      <c r="C212" s="10" t="s">
        <v>140</v>
      </c>
      <c r="D212" s="11" t="s">
        <v>571</v>
      </c>
      <c r="E212" s="11" t="s">
        <v>142</v>
      </c>
      <c r="F212" s="11" t="s">
        <v>403</v>
      </c>
      <c r="G212" s="33" t="s">
        <v>711</v>
      </c>
      <c r="H212" s="34" t="s">
        <v>712</v>
      </c>
      <c r="I212" s="35">
        <v>45716</v>
      </c>
      <c r="J212" s="36">
        <v>232</v>
      </c>
      <c r="K212" s="48">
        <v>9</v>
      </c>
      <c r="L212" s="37">
        <v>2632.57</v>
      </c>
      <c r="M212" s="37">
        <v>0</v>
      </c>
      <c r="N212" s="37">
        <v>-50.3</v>
      </c>
      <c r="O212" s="38">
        <f t="shared" si="11"/>
        <v>2582.27</v>
      </c>
    </row>
    <row r="213" spans="1:15" ht="409.5" x14ac:dyDescent="0.25">
      <c r="A213" s="8">
        <f t="shared" si="9"/>
        <v>53</v>
      </c>
      <c r="B213" s="32" t="s">
        <v>139</v>
      </c>
      <c r="C213" s="10" t="s">
        <v>140</v>
      </c>
      <c r="D213" s="11" t="s">
        <v>571</v>
      </c>
      <c r="E213" s="11" t="s">
        <v>142</v>
      </c>
      <c r="F213" s="11" t="s">
        <v>403</v>
      </c>
      <c r="G213" s="33" t="s">
        <v>713</v>
      </c>
      <c r="H213" s="34" t="s">
        <v>714</v>
      </c>
      <c r="I213" s="35">
        <v>45716</v>
      </c>
      <c r="J213" s="36">
        <v>241</v>
      </c>
      <c r="K213" s="48">
        <v>9</v>
      </c>
      <c r="L213" s="37">
        <v>2289.39</v>
      </c>
      <c r="M213" s="37">
        <v>0</v>
      </c>
      <c r="N213" s="37">
        <v>-12.65</v>
      </c>
      <c r="O213" s="38">
        <f t="shared" si="11"/>
        <v>2276.7399999999998</v>
      </c>
    </row>
    <row r="214" spans="1:15" ht="409.5" x14ac:dyDescent="0.25">
      <c r="A214" s="8">
        <f t="shared" si="9"/>
        <v>54</v>
      </c>
      <c r="B214" s="32" t="s">
        <v>139</v>
      </c>
      <c r="C214" s="10" t="s">
        <v>140</v>
      </c>
      <c r="D214" s="11" t="s">
        <v>571</v>
      </c>
      <c r="E214" s="11" t="s">
        <v>142</v>
      </c>
      <c r="F214" s="11" t="s">
        <v>403</v>
      </c>
      <c r="G214" s="33" t="s">
        <v>715</v>
      </c>
      <c r="H214" s="34" t="s">
        <v>716</v>
      </c>
      <c r="I214" s="35">
        <v>45716</v>
      </c>
      <c r="J214" s="36">
        <v>243</v>
      </c>
      <c r="K214" s="48">
        <v>9</v>
      </c>
      <c r="L214" s="37">
        <v>262.12</v>
      </c>
      <c r="M214" s="37">
        <v>0</v>
      </c>
      <c r="N214" s="37">
        <v>-0.77</v>
      </c>
      <c r="O214" s="38">
        <f t="shared" si="11"/>
        <v>261.35000000000002</v>
      </c>
    </row>
    <row r="215" spans="1:15" ht="409.5" x14ac:dyDescent="0.25">
      <c r="A215" s="8">
        <f t="shared" si="9"/>
        <v>55</v>
      </c>
      <c r="B215" s="32" t="s">
        <v>717</v>
      </c>
      <c r="C215" s="11" t="s">
        <v>718</v>
      </c>
      <c r="D215" s="11" t="s">
        <v>571</v>
      </c>
      <c r="E215" s="11" t="s">
        <v>572</v>
      </c>
      <c r="F215" s="11" t="s">
        <v>403</v>
      </c>
      <c r="G215" s="33" t="s">
        <v>719</v>
      </c>
      <c r="H215" s="34" t="s">
        <v>720</v>
      </c>
      <c r="I215" s="35">
        <v>45716</v>
      </c>
      <c r="J215" s="36">
        <v>199</v>
      </c>
      <c r="K215" s="48">
        <v>9</v>
      </c>
      <c r="L215" s="37">
        <v>34.5</v>
      </c>
      <c r="M215" s="37">
        <v>0</v>
      </c>
      <c r="N215" s="37">
        <v>0</v>
      </c>
      <c r="O215" s="38">
        <f t="shared" si="11"/>
        <v>34.5</v>
      </c>
    </row>
    <row r="216" spans="1:15" ht="409.5" x14ac:dyDescent="0.25">
      <c r="A216" s="8">
        <f t="shared" si="9"/>
        <v>56</v>
      </c>
      <c r="B216" s="32" t="s">
        <v>721</v>
      </c>
      <c r="C216" s="11" t="s">
        <v>722</v>
      </c>
      <c r="D216" s="11" t="s">
        <v>562</v>
      </c>
      <c r="E216" s="11" t="s">
        <v>723</v>
      </c>
      <c r="F216" s="11" t="s">
        <v>724</v>
      </c>
      <c r="G216" s="33" t="s">
        <v>725</v>
      </c>
      <c r="H216" s="34">
        <v>295313</v>
      </c>
      <c r="I216" s="35">
        <v>45716</v>
      </c>
      <c r="J216" s="36">
        <v>233</v>
      </c>
      <c r="K216" s="48">
        <v>10</v>
      </c>
      <c r="L216" s="37">
        <v>20790.77</v>
      </c>
      <c r="M216" s="37">
        <v>3118.62</v>
      </c>
      <c r="N216" s="37">
        <v>-3690.37</v>
      </c>
      <c r="O216" s="38">
        <f t="shared" si="11"/>
        <v>20219.02</v>
      </c>
    </row>
    <row r="217" spans="1:15" ht="409.5" x14ac:dyDescent="0.25">
      <c r="A217" s="8">
        <f t="shared" si="9"/>
        <v>57</v>
      </c>
      <c r="B217" s="32" t="s">
        <v>721</v>
      </c>
      <c r="C217" s="11" t="s">
        <v>722</v>
      </c>
      <c r="D217" s="11" t="s">
        <v>562</v>
      </c>
      <c r="E217" s="11" t="s">
        <v>723</v>
      </c>
      <c r="F217" s="11" t="s">
        <v>724</v>
      </c>
      <c r="G217" s="33" t="s">
        <v>726</v>
      </c>
      <c r="H217" s="34">
        <v>295314</v>
      </c>
      <c r="I217" s="35">
        <v>45716</v>
      </c>
      <c r="J217" s="36">
        <v>234</v>
      </c>
      <c r="K217" s="48">
        <v>10</v>
      </c>
      <c r="L217" s="37">
        <v>4454.45</v>
      </c>
      <c r="M217" s="37">
        <v>668.17</v>
      </c>
      <c r="N217" s="37">
        <v>-790.67</v>
      </c>
      <c r="O217" s="38">
        <f t="shared" si="11"/>
        <v>4331.95</v>
      </c>
    </row>
    <row r="218" spans="1:15" ht="409.5" x14ac:dyDescent="0.25">
      <c r="A218" s="8">
        <f t="shared" si="9"/>
        <v>58</v>
      </c>
      <c r="B218" s="32" t="s">
        <v>721</v>
      </c>
      <c r="C218" s="11" t="s">
        <v>722</v>
      </c>
      <c r="D218" s="11" t="s">
        <v>562</v>
      </c>
      <c r="E218" s="11" t="s">
        <v>723</v>
      </c>
      <c r="F218" s="11" t="s">
        <v>724</v>
      </c>
      <c r="G218" s="33" t="s">
        <v>727</v>
      </c>
      <c r="H218" s="34">
        <v>295322</v>
      </c>
      <c r="I218" s="35">
        <v>45716</v>
      </c>
      <c r="J218" s="36">
        <v>235</v>
      </c>
      <c r="K218" s="48">
        <v>10</v>
      </c>
      <c r="L218" s="37">
        <v>30859.919999999998</v>
      </c>
      <c r="M218" s="37">
        <v>4628.99</v>
      </c>
      <c r="N218" s="37">
        <v>-5477.64</v>
      </c>
      <c r="O218" s="38">
        <f t="shared" si="11"/>
        <v>30011.269999999997</v>
      </c>
    </row>
    <row r="219" spans="1:15" ht="409.5" x14ac:dyDescent="0.25">
      <c r="A219" s="8">
        <f t="shared" si="9"/>
        <v>59</v>
      </c>
      <c r="B219" s="32" t="s">
        <v>721</v>
      </c>
      <c r="C219" s="11" t="s">
        <v>722</v>
      </c>
      <c r="D219" s="11" t="s">
        <v>562</v>
      </c>
      <c r="E219" s="11" t="s">
        <v>723</v>
      </c>
      <c r="F219" s="11" t="s">
        <v>724</v>
      </c>
      <c r="G219" s="33" t="s">
        <v>728</v>
      </c>
      <c r="H219" s="34">
        <v>295318</v>
      </c>
      <c r="I219" s="35">
        <v>45716</v>
      </c>
      <c r="J219" s="36">
        <v>236</v>
      </c>
      <c r="K219" s="48">
        <v>10</v>
      </c>
      <c r="L219" s="37">
        <v>4604.6000000000004</v>
      </c>
      <c r="M219" s="37">
        <v>690.69</v>
      </c>
      <c r="N219" s="37">
        <v>-817.32</v>
      </c>
      <c r="O219" s="38">
        <f t="shared" si="11"/>
        <v>4477.9700000000012</v>
      </c>
    </row>
    <row r="220" spans="1:15" ht="409.5" x14ac:dyDescent="0.25">
      <c r="A220" s="8">
        <f t="shared" si="9"/>
        <v>60</v>
      </c>
      <c r="B220" s="32" t="s">
        <v>721</v>
      </c>
      <c r="C220" s="11" t="s">
        <v>722</v>
      </c>
      <c r="D220" s="11" t="s">
        <v>562</v>
      </c>
      <c r="E220" s="11" t="s">
        <v>723</v>
      </c>
      <c r="F220" s="11" t="s">
        <v>724</v>
      </c>
      <c r="G220" s="33" t="s">
        <v>729</v>
      </c>
      <c r="H220" s="34">
        <v>295415</v>
      </c>
      <c r="I220" s="35">
        <v>45716</v>
      </c>
      <c r="J220" s="36">
        <v>237</v>
      </c>
      <c r="K220" s="48">
        <v>10</v>
      </c>
      <c r="L220" s="37">
        <v>79261</v>
      </c>
      <c r="M220" s="37">
        <v>11889.15</v>
      </c>
      <c r="N220" s="37">
        <v>-14068.83</v>
      </c>
      <c r="O220" s="38">
        <f t="shared" si="11"/>
        <v>77081.319999999992</v>
      </c>
    </row>
    <row r="221" spans="1:15" ht="409.5" x14ac:dyDescent="0.25">
      <c r="A221" s="8">
        <f t="shared" si="9"/>
        <v>61</v>
      </c>
      <c r="B221" s="32" t="s">
        <v>721</v>
      </c>
      <c r="C221" s="11" t="s">
        <v>722</v>
      </c>
      <c r="D221" s="11" t="s">
        <v>562</v>
      </c>
      <c r="E221" s="11" t="s">
        <v>723</v>
      </c>
      <c r="F221" s="11" t="s">
        <v>724</v>
      </c>
      <c r="G221" s="33" t="s">
        <v>730</v>
      </c>
      <c r="H221" s="34">
        <v>295315</v>
      </c>
      <c r="I221" s="35">
        <v>45716</v>
      </c>
      <c r="J221" s="36">
        <v>239</v>
      </c>
      <c r="K221" s="48">
        <v>10</v>
      </c>
      <c r="L221" s="37">
        <v>3903.9</v>
      </c>
      <c r="M221" s="37">
        <v>585.59</v>
      </c>
      <c r="N221" s="37">
        <v>-692.95</v>
      </c>
      <c r="O221" s="38">
        <f t="shared" si="11"/>
        <v>3796.54</v>
      </c>
    </row>
    <row r="222" spans="1:15" ht="409.5" x14ac:dyDescent="0.25">
      <c r="A222" s="8">
        <f t="shared" si="9"/>
        <v>62</v>
      </c>
      <c r="B222" s="32" t="s">
        <v>721</v>
      </c>
      <c r="C222" s="11" t="s">
        <v>722</v>
      </c>
      <c r="D222" s="11" t="s">
        <v>562</v>
      </c>
      <c r="E222" s="11" t="s">
        <v>723</v>
      </c>
      <c r="F222" s="11" t="s">
        <v>724</v>
      </c>
      <c r="G222" s="33" t="s">
        <v>731</v>
      </c>
      <c r="H222" s="34">
        <v>295363</v>
      </c>
      <c r="I222" s="35">
        <v>45716</v>
      </c>
      <c r="J222" s="36">
        <v>253</v>
      </c>
      <c r="K222" s="48">
        <v>10</v>
      </c>
      <c r="L222" s="37">
        <v>6132.13</v>
      </c>
      <c r="M222" s="37">
        <v>919.82</v>
      </c>
      <c r="N222" s="37">
        <v>-1088.45</v>
      </c>
      <c r="O222" s="38">
        <f t="shared" si="11"/>
        <v>5963.5</v>
      </c>
    </row>
    <row r="223" spans="1:15" ht="409.5" x14ac:dyDescent="0.25">
      <c r="A223" s="8">
        <f t="shared" si="9"/>
        <v>63</v>
      </c>
      <c r="B223" s="32" t="s">
        <v>288</v>
      </c>
      <c r="C223" s="11" t="s">
        <v>289</v>
      </c>
      <c r="D223" s="11" t="s">
        <v>149</v>
      </c>
      <c r="E223" s="11" t="s">
        <v>732</v>
      </c>
      <c r="F223" s="11" t="s">
        <v>403</v>
      </c>
      <c r="G223" s="33" t="s">
        <v>733</v>
      </c>
      <c r="H223" s="34" t="s">
        <v>403</v>
      </c>
      <c r="I223" s="35">
        <v>45716</v>
      </c>
      <c r="J223" s="36">
        <v>248</v>
      </c>
      <c r="K223" s="48">
        <v>11</v>
      </c>
      <c r="L223" s="37">
        <v>1242.1400000000001</v>
      </c>
      <c r="M223" s="37">
        <v>0</v>
      </c>
      <c r="N223" s="37">
        <v>0</v>
      </c>
      <c r="O223" s="38">
        <f>L223+M223+N223</f>
        <v>1242.1400000000001</v>
      </c>
    </row>
    <row r="224" spans="1:15" ht="409.5" x14ac:dyDescent="0.25">
      <c r="A224" s="8">
        <f t="shared" si="9"/>
        <v>64</v>
      </c>
      <c r="B224" s="32" t="s">
        <v>602</v>
      </c>
      <c r="C224" s="11" t="s">
        <v>603</v>
      </c>
      <c r="D224" s="11" t="s">
        <v>392</v>
      </c>
      <c r="E224" s="11" t="s">
        <v>734</v>
      </c>
      <c r="F224" s="11" t="s">
        <v>735</v>
      </c>
      <c r="G224" s="33" t="s">
        <v>736</v>
      </c>
      <c r="H224" s="34" t="s">
        <v>737</v>
      </c>
      <c r="I224" s="35">
        <v>45716</v>
      </c>
      <c r="J224" s="36">
        <v>250</v>
      </c>
      <c r="K224" s="48">
        <v>11</v>
      </c>
      <c r="L224" s="37">
        <v>11159.72</v>
      </c>
      <c r="M224" s="37">
        <v>1673.96</v>
      </c>
      <c r="N224" s="37">
        <v>0</v>
      </c>
      <c r="O224" s="38">
        <f>L224+M224+N224</f>
        <v>12833.68</v>
      </c>
    </row>
    <row r="225" spans="1:15" ht="409.5" x14ac:dyDescent="0.25">
      <c r="A225" s="8">
        <f t="shared" ref="A225:A288" si="12">1+A224</f>
        <v>65</v>
      </c>
      <c r="B225" s="32" t="s">
        <v>602</v>
      </c>
      <c r="C225" s="11" t="s">
        <v>603</v>
      </c>
      <c r="D225" s="11" t="s">
        <v>392</v>
      </c>
      <c r="E225" s="11" t="s">
        <v>738</v>
      </c>
      <c r="F225" s="11" t="s">
        <v>739</v>
      </c>
      <c r="G225" s="33" t="s">
        <v>740</v>
      </c>
      <c r="H225" s="34">
        <v>21927</v>
      </c>
      <c r="I225" s="35">
        <v>45716</v>
      </c>
      <c r="J225" s="36">
        <v>252</v>
      </c>
      <c r="K225" s="48">
        <v>11</v>
      </c>
      <c r="L225" s="37">
        <v>833.83</v>
      </c>
      <c r="M225" s="37">
        <v>125.08</v>
      </c>
      <c r="N225" s="37">
        <v>0</v>
      </c>
      <c r="O225" s="38">
        <f>L225+M225+N225</f>
        <v>958.91000000000008</v>
      </c>
    </row>
    <row r="226" spans="1:15" ht="409.5" x14ac:dyDescent="0.25">
      <c r="A226" s="8">
        <f t="shared" si="12"/>
        <v>66</v>
      </c>
      <c r="B226" s="32" t="s">
        <v>602</v>
      </c>
      <c r="C226" s="11" t="s">
        <v>603</v>
      </c>
      <c r="D226" s="11" t="s">
        <v>392</v>
      </c>
      <c r="E226" s="11" t="s">
        <v>741</v>
      </c>
      <c r="F226" s="11" t="s">
        <v>739</v>
      </c>
      <c r="G226" s="33" t="s">
        <v>742</v>
      </c>
      <c r="H226" s="34">
        <v>21918</v>
      </c>
      <c r="I226" s="35">
        <v>45716</v>
      </c>
      <c r="J226" s="36">
        <v>255</v>
      </c>
      <c r="K226" s="48">
        <v>11</v>
      </c>
      <c r="L226" s="37">
        <v>464.07</v>
      </c>
      <c r="M226" s="37">
        <v>69.61</v>
      </c>
      <c r="N226" s="37">
        <v>0</v>
      </c>
      <c r="O226" s="38">
        <f t="shared" ref="O226:O237" si="13">L226+M226+N226</f>
        <v>533.67999999999995</v>
      </c>
    </row>
    <row r="227" spans="1:15" ht="409.5" x14ac:dyDescent="0.25">
      <c r="A227" s="8">
        <f t="shared" si="12"/>
        <v>67</v>
      </c>
      <c r="B227" s="32" t="s">
        <v>602</v>
      </c>
      <c r="C227" s="11" t="s">
        <v>603</v>
      </c>
      <c r="D227" s="11" t="s">
        <v>392</v>
      </c>
      <c r="E227" s="11" t="s">
        <v>743</v>
      </c>
      <c r="F227" s="11" t="s">
        <v>739</v>
      </c>
      <c r="G227" s="33" t="s">
        <v>744</v>
      </c>
      <c r="H227" s="34">
        <v>219923</v>
      </c>
      <c r="I227" s="35">
        <v>45716</v>
      </c>
      <c r="J227" s="36">
        <v>260</v>
      </c>
      <c r="K227" s="48">
        <v>11</v>
      </c>
      <c r="L227" s="37">
        <v>1974.32</v>
      </c>
      <c r="M227" s="37">
        <v>296.14999999999998</v>
      </c>
      <c r="N227" s="37">
        <v>0</v>
      </c>
      <c r="O227" s="38">
        <f t="shared" si="13"/>
        <v>2270.4699999999998</v>
      </c>
    </row>
    <row r="228" spans="1:15" ht="409.5" x14ac:dyDescent="0.25">
      <c r="A228" s="8">
        <f t="shared" si="12"/>
        <v>68</v>
      </c>
      <c r="B228" s="32" t="s">
        <v>602</v>
      </c>
      <c r="C228" s="11" t="s">
        <v>603</v>
      </c>
      <c r="D228" s="11" t="s">
        <v>392</v>
      </c>
      <c r="E228" s="11" t="s">
        <v>745</v>
      </c>
      <c r="F228" s="11" t="s">
        <v>739</v>
      </c>
      <c r="G228" s="33" t="s">
        <v>746</v>
      </c>
      <c r="H228" s="34" t="s">
        <v>747</v>
      </c>
      <c r="I228" s="35">
        <v>45716</v>
      </c>
      <c r="J228" s="36">
        <v>267</v>
      </c>
      <c r="K228" s="48">
        <v>11</v>
      </c>
      <c r="L228" s="37">
        <v>2995.24</v>
      </c>
      <c r="M228" s="37">
        <v>449.28</v>
      </c>
      <c r="N228" s="37">
        <v>0</v>
      </c>
      <c r="O228" s="38">
        <f t="shared" si="13"/>
        <v>3444.5199999999995</v>
      </c>
    </row>
    <row r="229" spans="1:15" ht="409.5" x14ac:dyDescent="0.25">
      <c r="A229" s="8">
        <f>1+A228</f>
        <v>69</v>
      </c>
      <c r="B229" s="32" t="s">
        <v>602</v>
      </c>
      <c r="C229" s="11" t="s">
        <v>603</v>
      </c>
      <c r="D229" s="11" t="s">
        <v>392</v>
      </c>
      <c r="E229" s="11" t="s">
        <v>745</v>
      </c>
      <c r="F229" s="11" t="s">
        <v>739</v>
      </c>
      <c r="G229" s="33" t="s">
        <v>748</v>
      </c>
      <c r="H229" s="34" t="s">
        <v>403</v>
      </c>
      <c r="I229" s="35">
        <v>45716</v>
      </c>
      <c r="J229" s="36">
        <v>268</v>
      </c>
      <c r="K229" s="48">
        <v>11</v>
      </c>
      <c r="L229" s="37">
        <v>13460.08</v>
      </c>
      <c r="M229" s="37">
        <v>2019.02</v>
      </c>
      <c r="N229" s="37">
        <v>0</v>
      </c>
      <c r="O229" s="38">
        <f t="shared" si="13"/>
        <v>15479.1</v>
      </c>
    </row>
    <row r="230" spans="1:15" ht="409.5" x14ac:dyDescent="0.25">
      <c r="A230" s="8">
        <f>1+A229</f>
        <v>70</v>
      </c>
      <c r="B230" s="32" t="s">
        <v>602</v>
      </c>
      <c r="C230" s="11" t="s">
        <v>603</v>
      </c>
      <c r="D230" s="11" t="s">
        <v>392</v>
      </c>
      <c r="E230" s="11" t="s">
        <v>749</v>
      </c>
      <c r="F230" s="11" t="s">
        <v>739</v>
      </c>
      <c r="G230" s="33" t="s">
        <v>750</v>
      </c>
      <c r="H230" s="34">
        <v>21932</v>
      </c>
      <c r="I230" s="35">
        <v>45716</v>
      </c>
      <c r="J230" s="36">
        <v>272</v>
      </c>
      <c r="K230" s="48">
        <v>11</v>
      </c>
      <c r="L230" s="37">
        <v>3672.16</v>
      </c>
      <c r="M230" s="37">
        <v>550.82000000000005</v>
      </c>
      <c r="N230" s="37">
        <v>0</v>
      </c>
      <c r="O230" s="38">
        <f t="shared" si="13"/>
        <v>4222.9799999999996</v>
      </c>
    </row>
    <row r="231" spans="1:15" ht="409.5" x14ac:dyDescent="0.25">
      <c r="A231" s="8">
        <f t="shared" ref="A231:A261" si="14">1+A230</f>
        <v>71</v>
      </c>
      <c r="B231" s="32" t="s">
        <v>602</v>
      </c>
      <c r="C231" s="11" t="s">
        <v>603</v>
      </c>
      <c r="D231" s="11" t="s">
        <v>392</v>
      </c>
      <c r="E231" s="11" t="s">
        <v>751</v>
      </c>
      <c r="F231" s="11" t="s">
        <v>739</v>
      </c>
      <c r="G231" s="33" t="s">
        <v>752</v>
      </c>
      <c r="H231" s="34">
        <v>21926</v>
      </c>
      <c r="I231" s="35">
        <v>45716</v>
      </c>
      <c r="J231" s="36">
        <v>277</v>
      </c>
      <c r="K231" s="48">
        <v>11</v>
      </c>
      <c r="L231" s="37">
        <v>504.35</v>
      </c>
      <c r="M231" s="37">
        <v>75.650000000000006</v>
      </c>
      <c r="N231" s="37">
        <v>0</v>
      </c>
      <c r="O231" s="38">
        <f t="shared" si="13"/>
        <v>580</v>
      </c>
    </row>
    <row r="232" spans="1:15" ht="409.5" x14ac:dyDescent="0.25">
      <c r="A232" s="8">
        <f t="shared" si="14"/>
        <v>72</v>
      </c>
      <c r="B232" s="32" t="s">
        <v>602</v>
      </c>
      <c r="C232" s="11" t="s">
        <v>603</v>
      </c>
      <c r="D232" s="11" t="s">
        <v>392</v>
      </c>
      <c r="E232" s="11" t="s">
        <v>753</v>
      </c>
      <c r="F232" s="11" t="s">
        <v>739</v>
      </c>
      <c r="G232" s="33" t="s">
        <v>754</v>
      </c>
      <c r="H232" s="34">
        <v>21922</v>
      </c>
      <c r="I232" s="35">
        <v>45716</v>
      </c>
      <c r="J232" s="36">
        <v>281</v>
      </c>
      <c r="K232" s="48">
        <v>11</v>
      </c>
      <c r="L232" s="37">
        <v>1709.5</v>
      </c>
      <c r="M232" s="37">
        <v>256.42</v>
      </c>
      <c r="N232" s="37">
        <v>0</v>
      </c>
      <c r="O232" s="38">
        <f t="shared" si="13"/>
        <v>1965.92</v>
      </c>
    </row>
    <row r="233" spans="1:15" ht="409.5" x14ac:dyDescent="0.25">
      <c r="A233" s="8">
        <f t="shared" si="14"/>
        <v>73</v>
      </c>
      <c r="B233" s="32">
        <v>17071757560001</v>
      </c>
      <c r="C233" s="11" t="s">
        <v>755</v>
      </c>
      <c r="D233" s="11" t="s">
        <v>99</v>
      </c>
      <c r="E233" s="11" t="s">
        <v>756</v>
      </c>
      <c r="F233" s="11" t="s">
        <v>320</v>
      </c>
      <c r="G233" s="33" t="s">
        <v>757</v>
      </c>
      <c r="H233" s="34">
        <v>65</v>
      </c>
      <c r="I233" s="35">
        <v>45716</v>
      </c>
      <c r="J233" s="36">
        <v>282</v>
      </c>
      <c r="K233" s="48">
        <v>11</v>
      </c>
      <c r="L233" s="37">
        <v>2520</v>
      </c>
      <c r="M233" s="37">
        <v>378</v>
      </c>
      <c r="N233" s="37">
        <v>-630</v>
      </c>
      <c r="O233" s="38">
        <f t="shared" si="13"/>
        <v>2268</v>
      </c>
    </row>
    <row r="234" spans="1:15" ht="409.5" x14ac:dyDescent="0.25">
      <c r="A234" s="8">
        <f t="shared" si="14"/>
        <v>74</v>
      </c>
      <c r="B234" s="32" t="s">
        <v>602</v>
      </c>
      <c r="C234" s="11" t="s">
        <v>603</v>
      </c>
      <c r="D234" s="11" t="s">
        <v>392</v>
      </c>
      <c r="E234" s="11" t="s">
        <v>758</v>
      </c>
      <c r="F234" s="11" t="s">
        <v>739</v>
      </c>
      <c r="G234" s="33" t="s">
        <v>759</v>
      </c>
      <c r="H234" s="34">
        <v>21928</v>
      </c>
      <c r="I234" s="35">
        <v>45716</v>
      </c>
      <c r="J234" s="36">
        <v>285</v>
      </c>
      <c r="K234" s="48">
        <v>11</v>
      </c>
      <c r="L234" s="37">
        <v>2370.19</v>
      </c>
      <c r="M234" s="37">
        <v>355.53</v>
      </c>
      <c r="N234" s="37">
        <v>0</v>
      </c>
      <c r="O234" s="38">
        <f t="shared" si="13"/>
        <v>2725.7200000000003</v>
      </c>
    </row>
    <row r="235" spans="1:15" ht="409.5" x14ac:dyDescent="0.25">
      <c r="A235" s="8">
        <f t="shared" si="14"/>
        <v>75</v>
      </c>
      <c r="B235" s="32" t="s">
        <v>602</v>
      </c>
      <c r="C235" s="11" t="s">
        <v>603</v>
      </c>
      <c r="D235" s="11" t="s">
        <v>392</v>
      </c>
      <c r="E235" s="11" t="s">
        <v>760</v>
      </c>
      <c r="F235" s="11" t="s">
        <v>739</v>
      </c>
      <c r="G235" s="33" t="s">
        <v>761</v>
      </c>
      <c r="H235" s="34">
        <v>21929</v>
      </c>
      <c r="I235" s="35">
        <v>45716</v>
      </c>
      <c r="J235" s="36">
        <v>288</v>
      </c>
      <c r="K235" s="48">
        <v>11</v>
      </c>
      <c r="L235" s="37">
        <v>1325.23</v>
      </c>
      <c r="M235" s="37">
        <v>198.78</v>
      </c>
      <c r="N235" s="37">
        <v>0</v>
      </c>
      <c r="O235" s="38">
        <f t="shared" si="13"/>
        <v>1524.01</v>
      </c>
    </row>
    <row r="236" spans="1:15" ht="409.5" x14ac:dyDescent="0.25">
      <c r="A236" s="8">
        <f t="shared" si="14"/>
        <v>76</v>
      </c>
      <c r="B236" s="32">
        <v>1707297253001</v>
      </c>
      <c r="C236" s="11" t="s">
        <v>762</v>
      </c>
      <c r="D236" s="11" t="s">
        <v>99</v>
      </c>
      <c r="E236" s="11" t="s">
        <v>763</v>
      </c>
      <c r="F236" s="11" t="s">
        <v>308</v>
      </c>
      <c r="G236" s="33" t="s">
        <v>764</v>
      </c>
      <c r="H236" s="34">
        <v>31</v>
      </c>
      <c r="I236" s="35">
        <v>45716</v>
      </c>
      <c r="J236" s="36">
        <v>290</v>
      </c>
      <c r="K236" s="48">
        <v>11</v>
      </c>
      <c r="L236" s="37">
        <v>2200</v>
      </c>
      <c r="M236" s="37">
        <v>330</v>
      </c>
      <c r="N236" s="37">
        <v>-550</v>
      </c>
      <c r="O236" s="38">
        <f t="shared" si="13"/>
        <v>1980</v>
      </c>
    </row>
    <row r="237" spans="1:15" ht="409.5" x14ac:dyDescent="0.25">
      <c r="A237" s="8">
        <f t="shared" si="14"/>
        <v>77</v>
      </c>
      <c r="B237" s="32">
        <v>1707175756001</v>
      </c>
      <c r="C237" s="11" t="s">
        <v>755</v>
      </c>
      <c r="D237" s="11" t="s">
        <v>99</v>
      </c>
      <c r="E237" s="11" t="s">
        <v>765</v>
      </c>
      <c r="F237" s="11" t="s">
        <v>320</v>
      </c>
      <c r="G237" s="33" t="s">
        <v>766</v>
      </c>
      <c r="H237" s="34">
        <v>66</v>
      </c>
      <c r="I237" s="35">
        <v>45716</v>
      </c>
      <c r="J237" s="36">
        <v>270</v>
      </c>
      <c r="K237" s="48">
        <v>11</v>
      </c>
      <c r="L237" s="37">
        <v>2520</v>
      </c>
      <c r="M237" s="37">
        <v>378</v>
      </c>
      <c r="N237" s="37">
        <v>-630</v>
      </c>
      <c r="O237" s="38">
        <f t="shared" si="13"/>
        <v>2268</v>
      </c>
    </row>
    <row r="238" spans="1:15" ht="409.5" x14ac:dyDescent="0.25">
      <c r="A238" s="8">
        <f t="shared" si="14"/>
        <v>78</v>
      </c>
      <c r="B238" s="32" t="s">
        <v>602</v>
      </c>
      <c r="C238" s="11" t="s">
        <v>603</v>
      </c>
      <c r="D238" s="11" t="s">
        <v>392</v>
      </c>
      <c r="E238" s="11" t="s">
        <v>767</v>
      </c>
      <c r="F238" s="11" t="s">
        <v>739</v>
      </c>
      <c r="G238" s="33" t="s">
        <v>768</v>
      </c>
      <c r="H238" s="34" t="s">
        <v>403</v>
      </c>
      <c r="I238" s="35">
        <v>45726</v>
      </c>
      <c r="J238" s="36">
        <v>262</v>
      </c>
      <c r="K238" s="48">
        <v>12</v>
      </c>
      <c r="L238" s="37">
        <v>962.02</v>
      </c>
      <c r="M238" s="37">
        <v>144.30000000000001</v>
      </c>
      <c r="N238" s="37">
        <v>0</v>
      </c>
      <c r="O238" s="38">
        <f>L238+M238+N238</f>
        <v>1106.32</v>
      </c>
    </row>
    <row r="239" spans="1:15" ht="409.5" x14ac:dyDescent="0.25">
      <c r="A239" s="8">
        <f t="shared" si="14"/>
        <v>79</v>
      </c>
      <c r="B239" s="32" t="s">
        <v>602</v>
      </c>
      <c r="C239" s="11" t="s">
        <v>603</v>
      </c>
      <c r="D239" s="11" t="s">
        <v>392</v>
      </c>
      <c r="E239" s="11" t="s">
        <v>769</v>
      </c>
      <c r="F239" s="11" t="s">
        <v>770</v>
      </c>
      <c r="G239" s="33" t="s">
        <v>771</v>
      </c>
      <c r="H239" s="34">
        <v>21894</v>
      </c>
      <c r="I239" s="35">
        <v>45726</v>
      </c>
      <c r="J239" s="36">
        <v>265</v>
      </c>
      <c r="K239" s="48">
        <v>12</v>
      </c>
      <c r="L239" s="37">
        <v>888.74</v>
      </c>
      <c r="M239" s="37">
        <v>133.31</v>
      </c>
      <c r="N239" s="37">
        <v>0</v>
      </c>
      <c r="O239" s="38">
        <f>L239+M239+N239</f>
        <v>1022.05</v>
      </c>
    </row>
    <row r="240" spans="1:15" ht="409.5" x14ac:dyDescent="0.25">
      <c r="A240" s="8">
        <f t="shared" si="14"/>
        <v>80</v>
      </c>
      <c r="B240" s="32" t="s">
        <v>602</v>
      </c>
      <c r="C240" s="11" t="s">
        <v>603</v>
      </c>
      <c r="D240" s="11" t="s">
        <v>392</v>
      </c>
      <c r="E240" s="11" t="s">
        <v>772</v>
      </c>
      <c r="F240" s="11" t="s">
        <v>770</v>
      </c>
      <c r="G240" s="33" t="s">
        <v>773</v>
      </c>
      <c r="H240" s="34">
        <v>21895</v>
      </c>
      <c r="I240" s="35">
        <v>45726</v>
      </c>
      <c r="J240" s="36">
        <v>274</v>
      </c>
      <c r="K240" s="48">
        <v>12</v>
      </c>
      <c r="L240" s="37">
        <v>133.13</v>
      </c>
      <c r="M240" s="37">
        <v>19.97</v>
      </c>
      <c r="N240" s="37">
        <v>0</v>
      </c>
      <c r="O240" s="38">
        <f>L240+M240+N240</f>
        <v>153.1</v>
      </c>
    </row>
    <row r="241" spans="1:15" ht="409.5" x14ac:dyDescent="0.25">
      <c r="A241" s="8">
        <f t="shared" si="14"/>
        <v>81</v>
      </c>
      <c r="B241" s="32" t="s">
        <v>602</v>
      </c>
      <c r="C241" s="11" t="s">
        <v>603</v>
      </c>
      <c r="D241" s="11" t="s">
        <v>392</v>
      </c>
      <c r="E241" s="11" t="s">
        <v>774</v>
      </c>
      <c r="F241" s="11" t="s">
        <v>770</v>
      </c>
      <c r="G241" s="33" t="s">
        <v>775</v>
      </c>
      <c r="H241" s="34" t="s">
        <v>776</v>
      </c>
      <c r="I241" s="35">
        <v>45726</v>
      </c>
      <c r="J241" s="36">
        <v>276</v>
      </c>
      <c r="K241" s="48">
        <v>12</v>
      </c>
      <c r="L241" s="37">
        <v>2025.16</v>
      </c>
      <c r="M241" s="37">
        <v>303.77</v>
      </c>
      <c r="N241" s="37">
        <v>0</v>
      </c>
      <c r="O241" s="38">
        <f t="shared" ref="O241:O255" si="15">L241+M241+N241</f>
        <v>2328.9300000000003</v>
      </c>
    </row>
    <row r="242" spans="1:15" ht="409.5" x14ac:dyDescent="0.25">
      <c r="A242" s="8">
        <f t="shared" si="14"/>
        <v>82</v>
      </c>
      <c r="B242" s="32" t="s">
        <v>602</v>
      </c>
      <c r="C242" s="11" t="s">
        <v>603</v>
      </c>
      <c r="D242" s="11" t="s">
        <v>392</v>
      </c>
      <c r="E242" s="11" t="s">
        <v>777</v>
      </c>
      <c r="F242" s="11" t="s">
        <v>770</v>
      </c>
      <c r="G242" s="33" t="s">
        <v>778</v>
      </c>
      <c r="H242" s="34" t="s">
        <v>779</v>
      </c>
      <c r="I242" s="35">
        <v>45726</v>
      </c>
      <c r="J242" s="36">
        <v>283</v>
      </c>
      <c r="K242" s="48">
        <v>12</v>
      </c>
      <c r="L242" s="37">
        <v>135.33000000000001</v>
      </c>
      <c r="M242" s="37">
        <v>20.3</v>
      </c>
      <c r="N242" s="37">
        <v>0</v>
      </c>
      <c r="O242" s="38">
        <f t="shared" si="15"/>
        <v>155.63000000000002</v>
      </c>
    </row>
    <row r="243" spans="1:15" ht="409.5" x14ac:dyDescent="0.25">
      <c r="A243" s="8">
        <f t="shared" si="14"/>
        <v>83</v>
      </c>
      <c r="B243" s="32" t="s">
        <v>602</v>
      </c>
      <c r="C243" s="11" t="s">
        <v>603</v>
      </c>
      <c r="D243" s="11" t="s">
        <v>392</v>
      </c>
      <c r="E243" s="11" t="s">
        <v>780</v>
      </c>
      <c r="F243" s="11" t="s">
        <v>770</v>
      </c>
      <c r="G243" s="33" t="s">
        <v>781</v>
      </c>
      <c r="H243" s="34" t="s">
        <v>782</v>
      </c>
      <c r="I243" s="35">
        <v>45726</v>
      </c>
      <c r="J243" s="36">
        <v>291</v>
      </c>
      <c r="K243" s="48">
        <v>12</v>
      </c>
      <c r="L243" s="37">
        <v>519.12</v>
      </c>
      <c r="M243" s="37">
        <v>77.87</v>
      </c>
      <c r="N243" s="37">
        <v>0</v>
      </c>
      <c r="O243" s="38">
        <f t="shared" si="15"/>
        <v>596.99</v>
      </c>
    </row>
    <row r="244" spans="1:15" ht="409.5" x14ac:dyDescent="0.25">
      <c r="A244" s="8">
        <f t="shared" si="14"/>
        <v>84</v>
      </c>
      <c r="B244" s="32" t="s">
        <v>602</v>
      </c>
      <c r="C244" s="11" t="s">
        <v>603</v>
      </c>
      <c r="D244" s="11" t="s">
        <v>392</v>
      </c>
      <c r="E244" s="11" t="s">
        <v>783</v>
      </c>
      <c r="F244" s="11" t="s">
        <v>770</v>
      </c>
      <c r="G244" s="33" t="s">
        <v>784</v>
      </c>
      <c r="H244" s="34" t="s">
        <v>785</v>
      </c>
      <c r="I244" s="35">
        <v>45726</v>
      </c>
      <c r="J244" s="36">
        <v>294</v>
      </c>
      <c r="K244" s="48">
        <v>12</v>
      </c>
      <c r="L244" s="37">
        <v>10978.04</v>
      </c>
      <c r="M244" s="37">
        <v>1646.7</v>
      </c>
      <c r="N244" s="37">
        <v>0</v>
      </c>
      <c r="O244" s="38">
        <f t="shared" si="15"/>
        <v>12624.740000000002</v>
      </c>
    </row>
    <row r="245" spans="1:15" ht="409.5" x14ac:dyDescent="0.25">
      <c r="A245" s="8">
        <f t="shared" si="14"/>
        <v>85</v>
      </c>
      <c r="B245" s="32" t="s">
        <v>602</v>
      </c>
      <c r="C245" s="11" t="s">
        <v>603</v>
      </c>
      <c r="D245" s="11" t="s">
        <v>392</v>
      </c>
      <c r="E245" s="11" t="s">
        <v>786</v>
      </c>
      <c r="F245" s="11" t="s">
        <v>770</v>
      </c>
      <c r="G245" s="33" t="s">
        <v>787</v>
      </c>
      <c r="H245" s="34" t="s">
        <v>788</v>
      </c>
      <c r="I245" s="35">
        <v>45726</v>
      </c>
      <c r="J245" s="36">
        <v>297</v>
      </c>
      <c r="K245" s="48">
        <v>12</v>
      </c>
      <c r="L245" s="37">
        <v>667.22</v>
      </c>
      <c r="M245" s="37">
        <v>100.08</v>
      </c>
      <c r="N245" s="37">
        <v>0</v>
      </c>
      <c r="O245" s="38">
        <f t="shared" si="15"/>
        <v>767.30000000000007</v>
      </c>
    </row>
    <row r="246" spans="1:15" ht="409.5" x14ac:dyDescent="0.25">
      <c r="A246" s="8">
        <f t="shared" si="14"/>
        <v>86</v>
      </c>
      <c r="B246" s="32" t="s">
        <v>602</v>
      </c>
      <c r="C246" s="11" t="s">
        <v>603</v>
      </c>
      <c r="D246" s="11" t="s">
        <v>392</v>
      </c>
      <c r="E246" s="11" t="s">
        <v>789</v>
      </c>
      <c r="F246" s="11" t="s">
        <v>770</v>
      </c>
      <c r="G246" s="33" t="s">
        <v>790</v>
      </c>
      <c r="H246" s="34" t="s">
        <v>791</v>
      </c>
      <c r="I246" s="35">
        <v>45726</v>
      </c>
      <c r="J246" s="36">
        <v>299</v>
      </c>
      <c r="K246" s="48">
        <v>12</v>
      </c>
      <c r="L246" s="37">
        <v>529.61</v>
      </c>
      <c r="M246" s="37">
        <v>79.44</v>
      </c>
      <c r="N246" s="37">
        <v>0</v>
      </c>
      <c r="O246" s="38">
        <f t="shared" si="15"/>
        <v>609.04999999999995</v>
      </c>
    </row>
    <row r="247" spans="1:15" ht="409.5" x14ac:dyDescent="0.25">
      <c r="A247" s="8">
        <f t="shared" si="14"/>
        <v>87</v>
      </c>
      <c r="B247" s="32" t="s">
        <v>602</v>
      </c>
      <c r="C247" s="11" t="s">
        <v>603</v>
      </c>
      <c r="D247" s="11" t="s">
        <v>392</v>
      </c>
      <c r="E247" s="11" t="s">
        <v>792</v>
      </c>
      <c r="F247" s="11" t="s">
        <v>770</v>
      </c>
      <c r="G247" s="33" t="s">
        <v>793</v>
      </c>
      <c r="H247" s="34" t="s">
        <v>794</v>
      </c>
      <c r="I247" s="35">
        <v>45726</v>
      </c>
      <c r="J247" s="36">
        <v>301</v>
      </c>
      <c r="K247" s="48">
        <v>12</v>
      </c>
      <c r="L247" s="37">
        <v>1244.5899999999999</v>
      </c>
      <c r="M247" s="37">
        <v>186.69</v>
      </c>
      <c r="N247" s="37">
        <v>0</v>
      </c>
      <c r="O247" s="38">
        <f t="shared" si="15"/>
        <v>1431.28</v>
      </c>
    </row>
    <row r="248" spans="1:15" ht="409.5" x14ac:dyDescent="0.25">
      <c r="A248" s="8">
        <f t="shared" si="14"/>
        <v>88</v>
      </c>
      <c r="B248" s="32" t="s">
        <v>602</v>
      </c>
      <c r="C248" s="11" t="s">
        <v>603</v>
      </c>
      <c r="D248" s="11" t="s">
        <v>392</v>
      </c>
      <c r="E248" s="11" t="s">
        <v>795</v>
      </c>
      <c r="F248" s="11" t="s">
        <v>770</v>
      </c>
      <c r="G248" s="33" t="s">
        <v>796</v>
      </c>
      <c r="H248" s="34" t="s">
        <v>797</v>
      </c>
      <c r="I248" s="35">
        <v>45726</v>
      </c>
      <c r="J248" s="36">
        <v>302</v>
      </c>
      <c r="K248" s="48">
        <v>12</v>
      </c>
      <c r="L248" s="37">
        <v>1053.23</v>
      </c>
      <c r="M248" s="37">
        <v>157.97999999999999</v>
      </c>
      <c r="N248" s="37">
        <v>0</v>
      </c>
      <c r="O248" s="38">
        <f t="shared" si="15"/>
        <v>1211.21</v>
      </c>
    </row>
    <row r="249" spans="1:15" ht="409.5" x14ac:dyDescent="0.25">
      <c r="A249" s="8">
        <f t="shared" si="14"/>
        <v>89</v>
      </c>
      <c r="B249" s="32" t="s">
        <v>602</v>
      </c>
      <c r="C249" s="11" t="s">
        <v>603</v>
      </c>
      <c r="D249" s="11" t="s">
        <v>392</v>
      </c>
      <c r="E249" s="11" t="s">
        <v>798</v>
      </c>
      <c r="F249" s="11" t="s">
        <v>770</v>
      </c>
      <c r="G249" s="33" t="s">
        <v>799</v>
      </c>
      <c r="H249" s="34" t="s">
        <v>800</v>
      </c>
      <c r="I249" s="35">
        <v>45726</v>
      </c>
      <c r="J249" s="36">
        <v>305</v>
      </c>
      <c r="K249" s="48">
        <v>12</v>
      </c>
      <c r="L249" s="37">
        <v>964.56</v>
      </c>
      <c r="M249" s="37">
        <v>144.68</v>
      </c>
      <c r="N249" s="37">
        <v>0</v>
      </c>
      <c r="O249" s="38">
        <f t="shared" si="15"/>
        <v>1109.24</v>
      </c>
    </row>
    <row r="250" spans="1:15" ht="409.5" x14ac:dyDescent="0.25">
      <c r="A250" s="8">
        <f t="shared" si="14"/>
        <v>90</v>
      </c>
      <c r="B250" s="32" t="s">
        <v>602</v>
      </c>
      <c r="C250" s="11" t="s">
        <v>603</v>
      </c>
      <c r="D250" s="11" t="s">
        <v>392</v>
      </c>
      <c r="E250" s="11" t="s">
        <v>801</v>
      </c>
      <c r="F250" s="11" t="s">
        <v>770</v>
      </c>
      <c r="G250" s="33" t="s">
        <v>802</v>
      </c>
      <c r="H250" s="34">
        <v>21892</v>
      </c>
      <c r="I250" s="35">
        <v>45726</v>
      </c>
      <c r="J250" s="36">
        <v>307</v>
      </c>
      <c r="K250" s="48">
        <v>12</v>
      </c>
      <c r="L250" s="37">
        <v>97.5</v>
      </c>
      <c r="M250" s="37">
        <v>14.62</v>
      </c>
      <c r="N250" s="37">
        <v>0</v>
      </c>
      <c r="O250" s="38">
        <f t="shared" si="15"/>
        <v>112.12</v>
      </c>
    </row>
    <row r="251" spans="1:15" ht="409.5" x14ac:dyDescent="0.25">
      <c r="A251" s="8">
        <f t="shared" si="14"/>
        <v>91</v>
      </c>
      <c r="B251" s="32" t="s">
        <v>602</v>
      </c>
      <c r="C251" s="11" t="s">
        <v>603</v>
      </c>
      <c r="D251" s="11" t="s">
        <v>392</v>
      </c>
      <c r="E251" s="11" t="s">
        <v>803</v>
      </c>
      <c r="F251" s="11" t="s">
        <v>770</v>
      </c>
      <c r="G251" s="33" t="s">
        <v>804</v>
      </c>
      <c r="H251" s="34" t="s">
        <v>805</v>
      </c>
      <c r="I251" s="35">
        <v>45726</v>
      </c>
      <c r="J251" s="36">
        <v>308</v>
      </c>
      <c r="K251" s="48">
        <v>12</v>
      </c>
      <c r="L251" s="37">
        <v>374.54</v>
      </c>
      <c r="M251" s="37">
        <v>56.19</v>
      </c>
      <c r="N251" s="37">
        <v>0</v>
      </c>
      <c r="O251" s="38">
        <f t="shared" si="15"/>
        <v>430.73</v>
      </c>
    </row>
    <row r="252" spans="1:15" ht="409.5" x14ac:dyDescent="0.25">
      <c r="A252" s="8">
        <f t="shared" si="14"/>
        <v>92</v>
      </c>
      <c r="B252" s="32" t="s">
        <v>602</v>
      </c>
      <c r="C252" s="11" t="s">
        <v>603</v>
      </c>
      <c r="D252" s="11" t="s">
        <v>392</v>
      </c>
      <c r="E252" s="11" t="s">
        <v>806</v>
      </c>
      <c r="F252" s="11" t="s">
        <v>770</v>
      </c>
      <c r="G252" s="33" t="s">
        <v>807</v>
      </c>
      <c r="H252" s="34" t="s">
        <v>808</v>
      </c>
      <c r="I252" s="35">
        <v>45726</v>
      </c>
      <c r="J252" s="36">
        <v>311</v>
      </c>
      <c r="K252" s="48">
        <v>12</v>
      </c>
      <c r="L252" s="37">
        <v>637.80999999999995</v>
      </c>
      <c r="M252" s="37">
        <v>95.67</v>
      </c>
      <c r="N252" s="37">
        <v>0</v>
      </c>
      <c r="O252" s="38">
        <f t="shared" si="15"/>
        <v>733.4799999999999</v>
      </c>
    </row>
    <row r="253" spans="1:15" ht="409.5" x14ac:dyDescent="0.25">
      <c r="A253" s="8">
        <f t="shared" si="14"/>
        <v>93</v>
      </c>
      <c r="B253" s="32" t="s">
        <v>602</v>
      </c>
      <c r="C253" s="11" t="s">
        <v>603</v>
      </c>
      <c r="D253" s="11" t="s">
        <v>392</v>
      </c>
      <c r="E253" s="11" t="s">
        <v>809</v>
      </c>
      <c r="F253" s="11" t="s">
        <v>770</v>
      </c>
      <c r="G253" s="33" t="s">
        <v>810</v>
      </c>
      <c r="H253" s="34">
        <v>21905</v>
      </c>
      <c r="I253" s="35">
        <v>45726</v>
      </c>
      <c r="J253" s="36">
        <v>313</v>
      </c>
      <c r="K253" s="48">
        <v>12</v>
      </c>
      <c r="L253" s="37">
        <v>1303.1300000000001</v>
      </c>
      <c r="M253" s="37">
        <v>195.47</v>
      </c>
      <c r="N253" s="37">
        <v>0</v>
      </c>
      <c r="O253" s="38">
        <f t="shared" si="15"/>
        <v>1498.6000000000001</v>
      </c>
    </row>
    <row r="254" spans="1:15" ht="409.5" x14ac:dyDescent="0.25">
      <c r="A254" s="8">
        <f t="shared" si="14"/>
        <v>94</v>
      </c>
      <c r="B254" s="32" t="s">
        <v>811</v>
      </c>
      <c r="C254" s="11" t="s">
        <v>812</v>
      </c>
      <c r="D254" s="11" t="s">
        <v>571</v>
      </c>
      <c r="E254" s="11" t="s">
        <v>572</v>
      </c>
      <c r="F254" s="11" t="s">
        <v>403</v>
      </c>
      <c r="G254" s="33" t="s">
        <v>813</v>
      </c>
      <c r="H254" s="34" t="s">
        <v>403</v>
      </c>
      <c r="I254" s="35">
        <v>45726</v>
      </c>
      <c r="J254" s="36">
        <v>358</v>
      </c>
      <c r="K254" s="48">
        <v>12</v>
      </c>
      <c r="L254" s="37">
        <v>66.569999999999993</v>
      </c>
      <c r="M254" s="37">
        <v>1.32</v>
      </c>
      <c r="N254" s="37">
        <v>-1.56</v>
      </c>
      <c r="O254" s="38">
        <f t="shared" si="15"/>
        <v>66.329999999999984</v>
      </c>
    </row>
    <row r="255" spans="1:15" ht="409.5" x14ac:dyDescent="0.25">
      <c r="A255" s="8">
        <f t="shared" si="14"/>
        <v>95</v>
      </c>
      <c r="B255" s="32" t="s">
        <v>139</v>
      </c>
      <c r="C255" s="10" t="s">
        <v>140</v>
      </c>
      <c r="D255" s="11" t="s">
        <v>571</v>
      </c>
      <c r="E255" s="11" t="s">
        <v>142</v>
      </c>
      <c r="F255" s="11" t="s">
        <v>403</v>
      </c>
      <c r="G255" s="33" t="s">
        <v>814</v>
      </c>
      <c r="H255" s="34" t="s">
        <v>815</v>
      </c>
      <c r="I255" s="35">
        <v>45726</v>
      </c>
      <c r="J255" s="36">
        <v>360</v>
      </c>
      <c r="K255" s="48">
        <v>12</v>
      </c>
      <c r="L255" s="37">
        <v>1061.97</v>
      </c>
      <c r="M255" s="37">
        <v>0</v>
      </c>
      <c r="N255" s="37">
        <v>-5.85</v>
      </c>
      <c r="O255" s="38">
        <f t="shared" si="15"/>
        <v>1056.1200000000001</v>
      </c>
    </row>
    <row r="256" spans="1:15" ht="409.5" x14ac:dyDescent="0.25">
      <c r="A256" s="8">
        <f t="shared" si="14"/>
        <v>96</v>
      </c>
      <c r="B256" s="32">
        <v>1760013210001</v>
      </c>
      <c r="C256" s="11" t="s">
        <v>816</v>
      </c>
      <c r="D256" s="11" t="s">
        <v>817</v>
      </c>
      <c r="E256" s="11" t="s">
        <v>818</v>
      </c>
      <c r="F256" s="11" t="s">
        <v>403</v>
      </c>
      <c r="G256" s="33" t="s">
        <v>819</v>
      </c>
      <c r="H256" s="34" t="s">
        <v>403</v>
      </c>
      <c r="I256" s="35">
        <v>45726</v>
      </c>
      <c r="J256" s="36">
        <v>362</v>
      </c>
      <c r="K256" s="48">
        <v>12</v>
      </c>
      <c r="L256" s="37">
        <v>9334.2000000000007</v>
      </c>
      <c r="M256" s="37">
        <v>0</v>
      </c>
      <c r="N256" s="37">
        <v>0</v>
      </c>
      <c r="O256" s="38">
        <f>L256+M256+N256</f>
        <v>9334.2000000000007</v>
      </c>
    </row>
    <row r="257" spans="1:15" ht="409.5" x14ac:dyDescent="0.25">
      <c r="A257" s="8">
        <f t="shared" si="14"/>
        <v>97</v>
      </c>
      <c r="B257" s="32">
        <v>1760013210001</v>
      </c>
      <c r="C257" s="11" t="s">
        <v>816</v>
      </c>
      <c r="D257" s="11" t="s">
        <v>817</v>
      </c>
      <c r="E257" s="11" t="s">
        <v>818</v>
      </c>
      <c r="F257" s="11" t="s">
        <v>403</v>
      </c>
      <c r="G257" s="33" t="s">
        <v>820</v>
      </c>
      <c r="H257" s="34" t="s">
        <v>403</v>
      </c>
      <c r="I257" s="35">
        <v>45726</v>
      </c>
      <c r="J257" s="36">
        <v>363</v>
      </c>
      <c r="K257" s="48">
        <v>12</v>
      </c>
      <c r="L257" s="37">
        <v>4286</v>
      </c>
      <c r="M257" s="37">
        <v>0</v>
      </c>
      <c r="N257" s="37">
        <v>0</v>
      </c>
      <c r="O257" s="38">
        <f t="shared" ref="O257:O270" si="16">L257+M257+N257</f>
        <v>4286</v>
      </c>
    </row>
    <row r="258" spans="1:15" ht="409.5" x14ac:dyDescent="0.25">
      <c r="A258" s="8">
        <f t="shared" si="14"/>
        <v>98</v>
      </c>
      <c r="B258" s="32" t="s">
        <v>139</v>
      </c>
      <c r="C258" s="10" t="s">
        <v>140</v>
      </c>
      <c r="D258" s="11" t="s">
        <v>571</v>
      </c>
      <c r="E258" s="11" t="s">
        <v>142</v>
      </c>
      <c r="F258" s="11" t="s">
        <v>403</v>
      </c>
      <c r="G258" s="33" t="s">
        <v>821</v>
      </c>
      <c r="H258" s="34" t="s">
        <v>822</v>
      </c>
      <c r="I258" s="35">
        <v>45726</v>
      </c>
      <c r="J258" s="36">
        <v>364</v>
      </c>
      <c r="K258" s="48">
        <v>12</v>
      </c>
      <c r="L258" s="37">
        <v>4.68</v>
      </c>
      <c r="M258" s="37">
        <v>0</v>
      </c>
      <c r="N258" s="37">
        <v>-0.03</v>
      </c>
      <c r="O258" s="38">
        <f t="shared" si="16"/>
        <v>4.6499999999999995</v>
      </c>
    </row>
    <row r="259" spans="1:15" ht="409.5" x14ac:dyDescent="0.25">
      <c r="A259" s="8">
        <f t="shared" si="14"/>
        <v>99</v>
      </c>
      <c r="B259" s="32" t="s">
        <v>288</v>
      </c>
      <c r="C259" s="11" t="s">
        <v>289</v>
      </c>
      <c r="D259" s="11" t="s">
        <v>149</v>
      </c>
      <c r="E259" s="11" t="s">
        <v>823</v>
      </c>
      <c r="F259" s="11" t="s">
        <v>403</v>
      </c>
      <c r="G259" s="33" t="s">
        <v>824</v>
      </c>
      <c r="H259" s="34" t="s">
        <v>403</v>
      </c>
      <c r="I259" s="35">
        <v>45726</v>
      </c>
      <c r="J259" s="36">
        <v>366</v>
      </c>
      <c r="K259" s="48">
        <v>12</v>
      </c>
      <c r="L259" s="37">
        <v>1433.62</v>
      </c>
      <c r="M259" s="37">
        <v>0</v>
      </c>
      <c r="N259" s="37">
        <v>-0.45</v>
      </c>
      <c r="O259" s="38">
        <f t="shared" si="16"/>
        <v>1433.1699999999998</v>
      </c>
    </row>
    <row r="260" spans="1:15" ht="409.5" x14ac:dyDescent="0.25">
      <c r="A260" s="8">
        <f t="shared" si="14"/>
        <v>100</v>
      </c>
      <c r="B260" s="32">
        <v>1760013210001</v>
      </c>
      <c r="C260" s="11" t="s">
        <v>816</v>
      </c>
      <c r="D260" s="11" t="s">
        <v>817</v>
      </c>
      <c r="E260" s="11" t="s">
        <v>825</v>
      </c>
      <c r="F260" s="11" t="s">
        <v>403</v>
      </c>
      <c r="G260" s="33" t="s">
        <v>826</v>
      </c>
      <c r="H260" s="34" t="s">
        <v>403</v>
      </c>
      <c r="I260" s="35">
        <v>45726</v>
      </c>
      <c r="J260" s="36">
        <v>367</v>
      </c>
      <c r="K260" s="48">
        <v>12</v>
      </c>
      <c r="L260" s="37">
        <v>10786.72</v>
      </c>
      <c r="M260" s="37">
        <v>0</v>
      </c>
      <c r="N260" s="37">
        <v>0</v>
      </c>
      <c r="O260" s="38">
        <f t="shared" si="16"/>
        <v>10786.72</v>
      </c>
    </row>
    <row r="261" spans="1:15" ht="409.5" x14ac:dyDescent="0.25">
      <c r="A261" s="8">
        <f t="shared" si="14"/>
        <v>101</v>
      </c>
      <c r="B261" s="32" t="s">
        <v>827</v>
      </c>
      <c r="C261" s="11" t="s">
        <v>828</v>
      </c>
      <c r="D261" s="11" t="s">
        <v>817</v>
      </c>
      <c r="E261" s="11" t="s">
        <v>829</v>
      </c>
      <c r="F261" s="11" t="s">
        <v>403</v>
      </c>
      <c r="G261" s="33" t="s">
        <v>830</v>
      </c>
      <c r="H261" s="34" t="s">
        <v>403</v>
      </c>
      <c r="I261" s="35">
        <v>45726</v>
      </c>
      <c r="J261" s="36">
        <v>369</v>
      </c>
      <c r="K261" s="48">
        <v>12</v>
      </c>
      <c r="L261" s="37">
        <v>4706</v>
      </c>
      <c r="M261" s="37">
        <v>0</v>
      </c>
      <c r="N261" s="37">
        <v>0</v>
      </c>
      <c r="O261" s="38">
        <f t="shared" si="16"/>
        <v>4706</v>
      </c>
    </row>
    <row r="262" spans="1:15" ht="409.5" x14ac:dyDescent="0.25">
      <c r="A262" s="8">
        <f t="shared" si="12"/>
        <v>102</v>
      </c>
      <c r="B262" s="32">
        <v>2460002550001</v>
      </c>
      <c r="C262" s="11" t="s">
        <v>831</v>
      </c>
      <c r="D262" s="11" t="s">
        <v>571</v>
      </c>
      <c r="E262" s="11" t="s">
        <v>572</v>
      </c>
      <c r="F262" s="11" t="s">
        <v>403</v>
      </c>
      <c r="G262" s="33" t="s">
        <v>832</v>
      </c>
      <c r="H262" s="34" t="s">
        <v>833</v>
      </c>
      <c r="I262" s="35">
        <v>45726</v>
      </c>
      <c r="J262" s="36">
        <v>382</v>
      </c>
      <c r="K262" s="48">
        <v>12</v>
      </c>
      <c r="L262" s="37">
        <v>3101.21</v>
      </c>
      <c r="M262" s="37">
        <v>0</v>
      </c>
      <c r="N262" s="37">
        <v>-20.64</v>
      </c>
      <c r="O262" s="38">
        <f t="shared" si="16"/>
        <v>3080.57</v>
      </c>
    </row>
    <row r="263" spans="1:15" ht="409.5" x14ac:dyDescent="0.25">
      <c r="A263" s="8">
        <f t="shared" si="12"/>
        <v>103</v>
      </c>
      <c r="B263" s="32" t="s">
        <v>139</v>
      </c>
      <c r="C263" s="10" t="s">
        <v>140</v>
      </c>
      <c r="D263" s="11" t="s">
        <v>571</v>
      </c>
      <c r="E263" s="11" t="s">
        <v>142</v>
      </c>
      <c r="F263" s="11" t="s">
        <v>403</v>
      </c>
      <c r="G263" s="33" t="s">
        <v>834</v>
      </c>
      <c r="H263" s="34" t="s">
        <v>835</v>
      </c>
      <c r="I263" s="35">
        <v>45726</v>
      </c>
      <c r="J263" s="36">
        <v>384</v>
      </c>
      <c r="K263" s="48">
        <v>12</v>
      </c>
      <c r="L263" s="37">
        <v>13909.04</v>
      </c>
      <c r="M263" s="37">
        <v>0</v>
      </c>
      <c r="N263" s="37">
        <v>-816.21</v>
      </c>
      <c r="O263" s="38">
        <f t="shared" si="16"/>
        <v>13092.830000000002</v>
      </c>
    </row>
    <row r="264" spans="1:15" ht="409.5" x14ac:dyDescent="0.25">
      <c r="A264" s="8">
        <f t="shared" si="12"/>
        <v>104</v>
      </c>
      <c r="B264" s="32" t="s">
        <v>139</v>
      </c>
      <c r="C264" s="10" t="s">
        <v>140</v>
      </c>
      <c r="D264" s="11" t="s">
        <v>571</v>
      </c>
      <c r="E264" s="11" t="s">
        <v>142</v>
      </c>
      <c r="F264" s="11" t="s">
        <v>403</v>
      </c>
      <c r="G264" s="33" t="s">
        <v>836</v>
      </c>
      <c r="H264" s="34">
        <v>11</v>
      </c>
      <c r="I264" s="35">
        <v>45726</v>
      </c>
      <c r="J264" s="36">
        <v>385</v>
      </c>
      <c r="K264" s="48">
        <v>12</v>
      </c>
      <c r="L264" s="37">
        <v>13001.13</v>
      </c>
      <c r="M264" s="37">
        <v>0</v>
      </c>
      <c r="N264" s="37">
        <v>-941.32</v>
      </c>
      <c r="O264" s="38">
        <f t="shared" si="16"/>
        <v>12059.81</v>
      </c>
    </row>
    <row r="265" spans="1:15" ht="409.5" x14ac:dyDescent="0.25">
      <c r="A265" s="8">
        <f t="shared" si="12"/>
        <v>105</v>
      </c>
      <c r="B265" s="32" t="s">
        <v>139</v>
      </c>
      <c r="C265" s="10" t="s">
        <v>140</v>
      </c>
      <c r="D265" s="11" t="s">
        <v>571</v>
      </c>
      <c r="E265" s="11" t="s">
        <v>142</v>
      </c>
      <c r="F265" s="11" t="s">
        <v>403</v>
      </c>
      <c r="G265" s="33" t="s">
        <v>837</v>
      </c>
      <c r="H265" s="34" t="s">
        <v>838</v>
      </c>
      <c r="I265" s="35">
        <v>45726</v>
      </c>
      <c r="J265" s="36">
        <v>386</v>
      </c>
      <c r="K265" s="48">
        <v>12</v>
      </c>
      <c r="L265" s="37">
        <v>74.489999999999995</v>
      </c>
      <c r="M265" s="37">
        <v>0</v>
      </c>
      <c r="N265" s="37">
        <v>-4.26</v>
      </c>
      <c r="O265" s="38">
        <f t="shared" si="16"/>
        <v>70.22999999999999</v>
      </c>
    </row>
    <row r="266" spans="1:15" ht="409.5" x14ac:dyDescent="0.25">
      <c r="A266" s="8">
        <f t="shared" si="12"/>
        <v>106</v>
      </c>
      <c r="B266" s="32" t="s">
        <v>839</v>
      </c>
      <c r="C266" s="11" t="s">
        <v>840</v>
      </c>
      <c r="D266" s="11" t="s">
        <v>571</v>
      </c>
      <c r="E266" s="11" t="s">
        <v>572</v>
      </c>
      <c r="F266" s="11" t="s">
        <v>403</v>
      </c>
      <c r="G266" s="33" t="s">
        <v>841</v>
      </c>
      <c r="H266" s="34" t="s">
        <v>842</v>
      </c>
      <c r="I266" s="35">
        <v>45726</v>
      </c>
      <c r="J266" s="36">
        <v>387</v>
      </c>
      <c r="K266" s="48">
        <v>12</v>
      </c>
      <c r="L266" s="37">
        <v>84.2</v>
      </c>
      <c r="M266" s="37">
        <v>0.16</v>
      </c>
      <c r="N266" s="37">
        <v>-0.16</v>
      </c>
      <c r="O266" s="38">
        <f t="shared" si="16"/>
        <v>84.2</v>
      </c>
    </row>
    <row r="267" spans="1:15" ht="409.5" x14ac:dyDescent="0.25">
      <c r="A267" s="8">
        <f t="shared" si="12"/>
        <v>107</v>
      </c>
      <c r="B267" s="32" t="s">
        <v>288</v>
      </c>
      <c r="C267" s="11" t="s">
        <v>289</v>
      </c>
      <c r="D267" s="11" t="s">
        <v>149</v>
      </c>
      <c r="E267" s="11" t="s">
        <v>843</v>
      </c>
      <c r="F267" s="11" t="s">
        <v>403</v>
      </c>
      <c r="G267" s="33" t="s">
        <v>844</v>
      </c>
      <c r="H267" s="34" t="s">
        <v>403</v>
      </c>
      <c r="I267" s="35">
        <v>45726</v>
      </c>
      <c r="J267" s="36">
        <v>390</v>
      </c>
      <c r="K267" s="48">
        <v>12</v>
      </c>
      <c r="L267" s="37">
        <v>694.44</v>
      </c>
      <c r="M267" s="37">
        <v>0</v>
      </c>
      <c r="N267" s="37">
        <v>-0.45</v>
      </c>
      <c r="O267" s="38">
        <f t="shared" si="16"/>
        <v>693.99</v>
      </c>
    </row>
    <row r="268" spans="1:15" ht="409.5" x14ac:dyDescent="0.25">
      <c r="A268" s="8">
        <f t="shared" si="12"/>
        <v>108</v>
      </c>
      <c r="B268" s="32" t="s">
        <v>845</v>
      </c>
      <c r="C268" s="11" t="s">
        <v>846</v>
      </c>
      <c r="D268" s="11" t="s">
        <v>571</v>
      </c>
      <c r="E268" s="11" t="s">
        <v>572</v>
      </c>
      <c r="F268" s="11" t="s">
        <v>403</v>
      </c>
      <c r="G268" s="33" t="s">
        <v>847</v>
      </c>
      <c r="H268" s="34" t="s">
        <v>848</v>
      </c>
      <c r="I268" s="35">
        <v>45726</v>
      </c>
      <c r="J268" s="36">
        <v>400</v>
      </c>
      <c r="K268" s="48">
        <v>12</v>
      </c>
      <c r="L268" s="37">
        <v>16.28</v>
      </c>
      <c r="M268" s="37">
        <v>0</v>
      </c>
      <c r="N268" s="37">
        <v>0</v>
      </c>
      <c r="O268" s="38">
        <f t="shared" si="16"/>
        <v>16.28</v>
      </c>
    </row>
    <row r="269" spans="1:15" ht="409.5" x14ac:dyDescent="0.25">
      <c r="A269" s="8">
        <f t="shared" si="12"/>
        <v>109</v>
      </c>
      <c r="B269" s="32" t="s">
        <v>288</v>
      </c>
      <c r="C269" s="11" t="s">
        <v>289</v>
      </c>
      <c r="D269" s="11" t="s">
        <v>149</v>
      </c>
      <c r="E269" s="11" t="s">
        <v>849</v>
      </c>
      <c r="F269" s="11" t="s">
        <v>403</v>
      </c>
      <c r="G269" s="33" t="s">
        <v>850</v>
      </c>
      <c r="H269" s="34" t="s">
        <v>403</v>
      </c>
      <c r="I269" s="35">
        <v>45726</v>
      </c>
      <c r="J269" s="36">
        <v>404</v>
      </c>
      <c r="K269" s="48">
        <v>12</v>
      </c>
      <c r="L269" s="37">
        <v>562.33000000000004</v>
      </c>
      <c r="M269" s="37">
        <v>0</v>
      </c>
      <c r="N269" s="37">
        <v>-0.35</v>
      </c>
      <c r="O269" s="38">
        <f t="shared" si="16"/>
        <v>561.98</v>
      </c>
    </row>
    <row r="270" spans="1:15" ht="409.5" x14ac:dyDescent="0.25">
      <c r="A270" s="8">
        <f t="shared" si="12"/>
        <v>110</v>
      </c>
      <c r="B270" s="32" t="s">
        <v>288</v>
      </c>
      <c r="C270" s="11" t="s">
        <v>289</v>
      </c>
      <c r="D270" s="11" t="s">
        <v>149</v>
      </c>
      <c r="E270" s="11" t="s">
        <v>851</v>
      </c>
      <c r="F270" s="11" t="s">
        <v>403</v>
      </c>
      <c r="G270" s="33" t="s">
        <v>852</v>
      </c>
      <c r="H270" s="34" t="s">
        <v>403</v>
      </c>
      <c r="I270" s="35">
        <v>45726</v>
      </c>
      <c r="J270" s="36">
        <v>405</v>
      </c>
      <c r="K270" s="48">
        <v>12</v>
      </c>
      <c r="L270" s="37">
        <v>533.30999999999995</v>
      </c>
      <c r="M270" s="37">
        <v>0</v>
      </c>
      <c r="N270" s="37">
        <v>-7.3</v>
      </c>
      <c r="O270" s="38">
        <f t="shared" si="16"/>
        <v>526.01</v>
      </c>
    </row>
    <row r="271" spans="1:15" ht="409.5" x14ac:dyDescent="0.25">
      <c r="A271" s="8">
        <f t="shared" si="12"/>
        <v>111</v>
      </c>
      <c r="B271" s="32" t="s">
        <v>288</v>
      </c>
      <c r="C271" s="11" t="s">
        <v>289</v>
      </c>
      <c r="D271" s="11" t="s">
        <v>149</v>
      </c>
      <c r="E271" s="11" t="s">
        <v>853</v>
      </c>
      <c r="F271" s="11" t="s">
        <v>403</v>
      </c>
      <c r="G271" s="33" t="s">
        <v>854</v>
      </c>
      <c r="H271" s="34" t="s">
        <v>403</v>
      </c>
      <c r="I271" s="35">
        <v>45726</v>
      </c>
      <c r="J271" s="36">
        <v>264</v>
      </c>
      <c r="K271" s="50">
        <v>13</v>
      </c>
      <c r="L271" s="37">
        <v>76813.429999999993</v>
      </c>
      <c r="M271" s="37">
        <v>0</v>
      </c>
      <c r="N271" s="37">
        <v>0</v>
      </c>
      <c r="O271" s="38">
        <f>L271+M271+N271</f>
        <v>76813.429999999993</v>
      </c>
    </row>
    <row r="272" spans="1:15" ht="409.5" x14ac:dyDescent="0.25">
      <c r="A272" s="8">
        <f t="shared" si="12"/>
        <v>112</v>
      </c>
      <c r="B272" s="32" t="s">
        <v>288</v>
      </c>
      <c r="C272" s="11" t="s">
        <v>289</v>
      </c>
      <c r="D272" s="11" t="s">
        <v>149</v>
      </c>
      <c r="E272" s="11" t="s">
        <v>855</v>
      </c>
      <c r="F272" s="11" t="s">
        <v>403</v>
      </c>
      <c r="G272" s="33" t="s">
        <v>856</v>
      </c>
      <c r="H272" s="34" t="s">
        <v>403</v>
      </c>
      <c r="I272" s="35">
        <v>45726</v>
      </c>
      <c r="J272" s="36">
        <v>325</v>
      </c>
      <c r="K272" s="50">
        <v>13</v>
      </c>
      <c r="L272" s="37">
        <v>1025.8599999999999</v>
      </c>
      <c r="M272" s="37">
        <v>0</v>
      </c>
      <c r="N272" s="37">
        <v>-0.45</v>
      </c>
      <c r="O272" s="38">
        <f>L272+M272+N272</f>
        <v>1025.4099999999999</v>
      </c>
    </row>
    <row r="273" spans="1:15" ht="409.5" x14ac:dyDescent="0.25">
      <c r="A273" s="8">
        <f t="shared" si="12"/>
        <v>113</v>
      </c>
      <c r="B273" s="32" t="s">
        <v>139</v>
      </c>
      <c r="C273" s="10" t="s">
        <v>140</v>
      </c>
      <c r="D273" s="11" t="s">
        <v>571</v>
      </c>
      <c r="E273" s="11" t="s">
        <v>142</v>
      </c>
      <c r="F273" s="11" t="s">
        <v>403</v>
      </c>
      <c r="G273" s="33" t="s">
        <v>857</v>
      </c>
      <c r="H273" s="34" t="s">
        <v>403</v>
      </c>
      <c r="I273" s="35">
        <v>45726</v>
      </c>
      <c r="J273" s="36">
        <v>333</v>
      </c>
      <c r="K273" s="50">
        <v>13</v>
      </c>
      <c r="L273" s="37">
        <v>10072.549999999999</v>
      </c>
      <c r="M273" s="37">
        <v>0</v>
      </c>
      <c r="N273" s="37">
        <v>-731.16</v>
      </c>
      <c r="O273" s="38">
        <f>L273+M273+N273</f>
        <v>9341.39</v>
      </c>
    </row>
    <row r="274" spans="1:15" ht="409.5" x14ac:dyDescent="0.25">
      <c r="A274" s="8">
        <f t="shared" si="12"/>
        <v>114</v>
      </c>
      <c r="B274" s="32" t="s">
        <v>139</v>
      </c>
      <c r="C274" s="10" t="s">
        <v>140</v>
      </c>
      <c r="D274" s="11" t="s">
        <v>571</v>
      </c>
      <c r="E274" s="11" t="s">
        <v>142</v>
      </c>
      <c r="F274" s="11" t="s">
        <v>403</v>
      </c>
      <c r="G274" s="33" t="s">
        <v>858</v>
      </c>
      <c r="H274" s="34" t="s">
        <v>859</v>
      </c>
      <c r="I274" s="35">
        <v>45726</v>
      </c>
      <c r="J274" s="36">
        <v>336</v>
      </c>
      <c r="K274" s="50">
        <v>13</v>
      </c>
      <c r="L274" s="37">
        <v>4.68</v>
      </c>
      <c r="M274" s="37">
        <v>0</v>
      </c>
      <c r="N274" s="37">
        <v>-0.03</v>
      </c>
      <c r="O274" s="38">
        <f t="shared" ref="O274:O288" si="17">L274+M274+N274</f>
        <v>4.6499999999999995</v>
      </c>
    </row>
    <row r="275" spans="1:15" ht="409.5" x14ac:dyDescent="0.25">
      <c r="A275" s="8">
        <f t="shared" si="12"/>
        <v>115</v>
      </c>
      <c r="B275" s="32" t="s">
        <v>139</v>
      </c>
      <c r="C275" s="10" t="s">
        <v>140</v>
      </c>
      <c r="D275" s="11" t="s">
        <v>571</v>
      </c>
      <c r="E275" s="11" t="s">
        <v>142</v>
      </c>
      <c r="F275" s="11" t="s">
        <v>403</v>
      </c>
      <c r="G275" s="33" t="s">
        <v>860</v>
      </c>
      <c r="H275" s="34" t="s">
        <v>861</v>
      </c>
      <c r="I275" s="35">
        <v>45726</v>
      </c>
      <c r="J275" s="36">
        <v>339</v>
      </c>
      <c r="K275" s="50">
        <v>13</v>
      </c>
      <c r="L275" s="37">
        <v>5.57</v>
      </c>
      <c r="M275" s="37">
        <v>0</v>
      </c>
      <c r="N275" s="37">
        <v>-0.03</v>
      </c>
      <c r="O275" s="38">
        <f t="shared" si="17"/>
        <v>5.54</v>
      </c>
    </row>
    <row r="276" spans="1:15" ht="409.5" x14ac:dyDescent="0.25">
      <c r="A276" s="8">
        <f t="shared" si="12"/>
        <v>116</v>
      </c>
      <c r="B276" s="32" t="s">
        <v>139</v>
      </c>
      <c r="C276" s="10" t="s">
        <v>140</v>
      </c>
      <c r="D276" s="11" t="s">
        <v>571</v>
      </c>
      <c r="E276" s="11" t="s">
        <v>142</v>
      </c>
      <c r="F276" s="11" t="s">
        <v>403</v>
      </c>
      <c r="G276" s="33" t="s">
        <v>862</v>
      </c>
      <c r="H276" s="34" t="s">
        <v>863</v>
      </c>
      <c r="I276" s="35">
        <v>45726</v>
      </c>
      <c r="J276" s="36">
        <v>341</v>
      </c>
      <c r="K276" s="50">
        <v>13</v>
      </c>
      <c r="L276" s="37">
        <v>4.68</v>
      </c>
      <c r="M276" s="37">
        <v>0</v>
      </c>
      <c r="N276" s="37">
        <v>-0.03</v>
      </c>
      <c r="O276" s="38">
        <f t="shared" si="17"/>
        <v>4.6499999999999995</v>
      </c>
    </row>
    <row r="277" spans="1:15" ht="409.5" x14ac:dyDescent="0.25">
      <c r="A277" s="8">
        <f t="shared" si="12"/>
        <v>117</v>
      </c>
      <c r="B277" s="32" t="s">
        <v>139</v>
      </c>
      <c r="C277" s="10" t="s">
        <v>140</v>
      </c>
      <c r="D277" s="11" t="s">
        <v>571</v>
      </c>
      <c r="E277" s="11" t="s">
        <v>142</v>
      </c>
      <c r="F277" s="11" t="s">
        <v>403</v>
      </c>
      <c r="G277" s="33" t="s">
        <v>864</v>
      </c>
      <c r="H277" s="34" t="s">
        <v>865</v>
      </c>
      <c r="I277" s="35">
        <v>45726</v>
      </c>
      <c r="J277" s="36">
        <v>342</v>
      </c>
      <c r="K277" s="50">
        <v>13</v>
      </c>
      <c r="L277" s="37">
        <v>4.68</v>
      </c>
      <c r="M277" s="37">
        <v>0</v>
      </c>
      <c r="N277" s="37">
        <v>-0.03</v>
      </c>
      <c r="O277" s="38">
        <f t="shared" si="17"/>
        <v>4.6499999999999995</v>
      </c>
    </row>
    <row r="278" spans="1:15" ht="409.5" x14ac:dyDescent="0.25">
      <c r="A278" s="8">
        <f t="shared" si="12"/>
        <v>118</v>
      </c>
      <c r="B278" s="32" t="s">
        <v>139</v>
      </c>
      <c r="C278" s="10" t="s">
        <v>140</v>
      </c>
      <c r="D278" s="11" t="s">
        <v>571</v>
      </c>
      <c r="E278" s="11" t="s">
        <v>142</v>
      </c>
      <c r="F278" s="11" t="s">
        <v>403</v>
      </c>
      <c r="G278" s="33" t="s">
        <v>866</v>
      </c>
      <c r="H278" s="34" t="s">
        <v>867</v>
      </c>
      <c r="I278" s="35">
        <v>45726</v>
      </c>
      <c r="J278" s="36">
        <v>343</v>
      </c>
      <c r="K278" s="50">
        <v>13</v>
      </c>
      <c r="L278" s="37">
        <v>4.6900000000000004</v>
      </c>
      <c r="M278" s="37">
        <v>0</v>
      </c>
      <c r="N278" s="37">
        <v>-0.04</v>
      </c>
      <c r="O278" s="38">
        <f t="shared" si="17"/>
        <v>4.6500000000000004</v>
      </c>
    </row>
    <row r="279" spans="1:15" ht="409.5" x14ac:dyDescent="0.25">
      <c r="A279" s="8">
        <f t="shared" si="12"/>
        <v>119</v>
      </c>
      <c r="B279" s="32" t="s">
        <v>139</v>
      </c>
      <c r="C279" s="10" t="s">
        <v>140</v>
      </c>
      <c r="D279" s="11" t="s">
        <v>571</v>
      </c>
      <c r="E279" s="11" t="s">
        <v>142</v>
      </c>
      <c r="F279" s="11" t="s">
        <v>403</v>
      </c>
      <c r="G279" s="33" t="s">
        <v>868</v>
      </c>
      <c r="H279" s="34" t="s">
        <v>869</v>
      </c>
      <c r="I279" s="35">
        <v>45726</v>
      </c>
      <c r="J279" s="36">
        <v>344</v>
      </c>
      <c r="K279" s="50">
        <v>13</v>
      </c>
      <c r="L279" s="37">
        <v>1781.29</v>
      </c>
      <c r="M279" s="37">
        <v>0</v>
      </c>
      <c r="N279" s="37">
        <v>-11.31</v>
      </c>
      <c r="O279" s="38">
        <f t="shared" si="17"/>
        <v>1769.98</v>
      </c>
    </row>
    <row r="280" spans="1:15" ht="409.5" x14ac:dyDescent="0.25">
      <c r="A280" s="8">
        <f t="shared" si="12"/>
        <v>120</v>
      </c>
      <c r="B280" s="32" t="s">
        <v>870</v>
      </c>
      <c r="C280" s="11" t="s">
        <v>697</v>
      </c>
      <c r="D280" s="11" t="s">
        <v>99</v>
      </c>
      <c r="E280" s="11" t="s">
        <v>871</v>
      </c>
      <c r="F280" s="11" t="s">
        <v>872</v>
      </c>
      <c r="G280" s="33" t="s">
        <v>873</v>
      </c>
      <c r="H280" s="34">
        <v>235</v>
      </c>
      <c r="I280" s="35">
        <v>45726</v>
      </c>
      <c r="J280" s="36">
        <v>348</v>
      </c>
      <c r="K280" s="50">
        <v>13</v>
      </c>
      <c r="L280" s="37">
        <v>745</v>
      </c>
      <c r="M280" s="37">
        <v>0</v>
      </c>
      <c r="N280" s="37">
        <v>-74.5</v>
      </c>
      <c r="O280" s="38">
        <f t="shared" si="17"/>
        <v>670.5</v>
      </c>
    </row>
    <row r="281" spans="1:15" ht="409.5" x14ac:dyDescent="0.25">
      <c r="A281" s="8">
        <f t="shared" si="12"/>
        <v>121</v>
      </c>
      <c r="B281" s="32" t="s">
        <v>139</v>
      </c>
      <c r="C281" s="10" t="s">
        <v>140</v>
      </c>
      <c r="D281" s="11" t="s">
        <v>571</v>
      </c>
      <c r="E281" s="11" t="s">
        <v>142</v>
      </c>
      <c r="F281" s="11" t="s">
        <v>403</v>
      </c>
      <c r="G281" s="33" t="s">
        <v>874</v>
      </c>
      <c r="H281" s="34" t="s">
        <v>875</v>
      </c>
      <c r="I281" s="35">
        <v>45726</v>
      </c>
      <c r="J281" s="36">
        <v>349</v>
      </c>
      <c r="K281" s="50">
        <v>13</v>
      </c>
      <c r="L281" s="37">
        <v>1642.25</v>
      </c>
      <c r="M281" s="37">
        <v>0</v>
      </c>
      <c r="N281" s="37">
        <v>-119.59</v>
      </c>
      <c r="O281" s="38">
        <f t="shared" si="17"/>
        <v>1522.66</v>
      </c>
    </row>
    <row r="282" spans="1:15" ht="409.5" x14ac:dyDescent="0.25">
      <c r="A282" s="8">
        <f t="shared" si="12"/>
        <v>122</v>
      </c>
      <c r="B282" s="32" t="s">
        <v>139</v>
      </c>
      <c r="C282" s="10" t="s">
        <v>140</v>
      </c>
      <c r="D282" s="11" t="s">
        <v>571</v>
      </c>
      <c r="E282" s="11" t="s">
        <v>142</v>
      </c>
      <c r="F282" s="11" t="s">
        <v>403</v>
      </c>
      <c r="G282" s="33" t="s">
        <v>876</v>
      </c>
      <c r="H282" s="34" t="s">
        <v>403</v>
      </c>
      <c r="I282" s="35">
        <v>45726</v>
      </c>
      <c r="J282" s="36">
        <v>350</v>
      </c>
      <c r="K282" s="50">
        <v>13</v>
      </c>
      <c r="L282" s="37">
        <v>41.6</v>
      </c>
      <c r="M282" s="37">
        <v>0</v>
      </c>
      <c r="N282" s="37">
        <v>-0.31</v>
      </c>
      <c r="O282" s="38">
        <f t="shared" si="17"/>
        <v>41.29</v>
      </c>
    </row>
    <row r="283" spans="1:15" ht="409.5" x14ac:dyDescent="0.25">
      <c r="A283" s="8">
        <f t="shared" si="12"/>
        <v>123</v>
      </c>
      <c r="B283" s="32" t="s">
        <v>139</v>
      </c>
      <c r="C283" s="10" t="s">
        <v>140</v>
      </c>
      <c r="D283" s="11" t="s">
        <v>571</v>
      </c>
      <c r="E283" s="11" t="s">
        <v>142</v>
      </c>
      <c r="F283" s="11" t="s">
        <v>403</v>
      </c>
      <c r="G283" s="33" t="s">
        <v>877</v>
      </c>
      <c r="H283" s="34" t="s">
        <v>878</v>
      </c>
      <c r="I283" s="35">
        <v>45726</v>
      </c>
      <c r="J283" s="36">
        <v>351</v>
      </c>
      <c r="K283" s="50">
        <v>13</v>
      </c>
      <c r="L283" s="37">
        <v>4.68</v>
      </c>
      <c r="M283" s="37">
        <v>0</v>
      </c>
      <c r="N283" s="37">
        <v>-0.03</v>
      </c>
      <c r="O283" s="38">
        <f t="shared" si="17"/>
        <v>4.6499999999999995</v>
      </c>
    </row>
    <row r="284" spans="1:15" ht="409.5" x14ac:dyDescent="0.25">
      <c r="A284" s="8">
        <f t="shared" si="12"/>
        <v>124</v>
      </c>
      <c r="B284" s="32" t="s">
        <v>288</v>
      </c>
      <c r="C284" s="11" t="s">
        <v>289</v>
      </c>
      <c r="D284" s="11" t="s">
        <v>149</v>
      </c>
      <c r="E284" s="11" t="s">
        <v>879</v>
      </c>
      <c r="F284" s="11" t="s">
        <v>403</v>
      </c>
      <c r="G284" s="33" t="s">
        <v>880</v>
      </c>
      <c r="H284" s="34" t="s">
        <v>403</v>
      </c>
      <c r="I284" s="35">
        <v>45726</v>
      </c>
      <c r="J284" s="36">
        <v>356</v>
      </c>
      <c r="K284" s="50">
        <v>13</v>
      </c>
      <c r="L284" s="37">
        <v>1314.71</v>
      </c>
      <c r="M284" s="37">
        <v>0</v>
      </c>
      <c r="N284" s="37">
        <v>-253</v>
      </c>
      <c r="O284" s="38">
        <f t="shared" si="17"/>
        <v>1061.71</v>
      </c>
    </row>
    <row r="285" spans="1:15" ht="409.5" x14ac:dyDescent="0.25">
      <c r="A285" s="8">
        <f t="shared" si="12"/>
        <v>125</v>
      </c>
      <c r="B285" s="32" t="s">
        <v>139</v>
      </c>
      <c r="C285" s="10" t="s">
        <v>140</v>
      </c>
      <c r="D285" s="11" t="s">
        <v>571</v>
      </c>
      <c r="E285" s="11" t="s">
        <v>142</v>
      </c>
      <c r="F285" s="11" t="s">
        <v>403</v>
      </c>
      <c r="G285" s="33" t="s">
        <v>881</v>
      </c>
      <c r="H285" s="34" t="s">
        <v>403</v>
      </c>
      <c r="I285" s="35">
        <v>45726</v>
      </c>
      <c r="J285" s="36">
        <v>359</v>
      </c>
      <c r="K285" s="50">
        <v>13</v>
      </c>
      <c r="L285" s="37">
        <v>494</v>
      </c>
      <c r="M285" s="37">
        <v>0</v>
      </c>
      <c r="N285" s="37">
        <v>-8.02</v>
      </c>
      <c r="O285" s="38">
        <f t="shared" si="17"/>
        <v>485.98</v>
      </c>
    </row>
    <row r="286" spans="1:15" ht="409.5" x14ac:dyDescent="0.25">
      <c r="A286" s="8">
        <f t="shared" si="12"/>
        <v>126</v>
      </c>
      <c r="B286" s="32">
        <v>1760013210001</v>
      </c>
      <c r="C286" s="11" t="s">
        <v>816</v>
      </c>
      <c r="D286" s="11" t="s">
        <v>817</v>
      </c>
      <c r="E286" s="11" t="s">
        <v>882</v>
      </c>
      <c r="F286" s="11" t="s">
        <v>403</v>
      </c>
      <c r="G286" s="33" t="s">
        <v>883</v>
      </c>
      <c r="H286" s="34" t="s">
        <v>403</v>
      </c>
      <c r="I286" s="35">
        <v>45726</v>
      </c>
      <c r="J286" s="36">
        <v>361</v>
      </c>
      <c r="K286" s="50">
        <v>13</v>
      </c>
      <c r="L286" s="37">
        <v>11731.84</v>
      </c>
      <c r="M286" s="37">
        <v>0</v>
      </c>
      <c r="N286" s="37">
        <v>0</v>
      </c>
      <c r="O286" s="38">
        <f t="shared" si="17"/>
        <v>11731.84</v>
      </c>
    </row>
    <row r="287" spans="1:15" ht="409.5" x14ac:dyDescent="0.25">
      <c r="A287" s="8">
        <f t="shared" si="12"/>
        <v>127</v>
      </c>
      <c r="B287" s="32" t="s">
        <v>139</v>
      </c>
      <c r="C287" s="10" t="s">
        <v>140</v>
      </c>
      <c r="D287" s="11" t="s">
        <v>571</v>
      </c>
      <c r="E287" s="11" t="s">
        <v>142</v>
      </c>
      <c r="F287" s="11" t="s">
        <v>403</v>
      </c>
      <c r="G287" s="33" t="s">
        <v>884</v>
      </c>
      <c r="H287" s="34" t="s">
        <v>885</v>
      </c>
      <c r="I287" s="35">
        <v>45726</v>
      </c>
      <c r="J287" s="36">
        <v>365</v>
      </c>
      <c r="K287" s="50">
        <v>13</v>
      </c>
      <c r="L287" s="37">
        <v>763.6</v>
      </c>
      <c r="M287" s="37">
        <v>0</v>
      </c>
      <c r="N287" s="37">
        <v>-3.7</v>
      </c>
      <c r="O287" s="38">
        <f t="shared" si="17"/>
        <v>759.9</v>
      </c>
    </row>
    <row r="288" spans="1:15" ht="409.5" x14ac:dyDescent="0.25">
      <c r="A288" s="8">
        <f t="shared" si="12"/>
        <v>128</v>
      </c>
      <c r="B288" s="32" t="s">
        <v>827</v>
      </c>
      <c r="C288" s="11" t="s">
        <v>828</v>
      </c>
      <c r="D288" s="11" t="s">
        <v>571</v>
      </c>
      <c r="E288" s="11" t="s">
        <v>886</v>
      </c>
      <c r="F288" s="11" t="s">
        <v>403</v>
      </c>
      <c r="G288" s="33" t="s">
        <v>887</v>
      </c>
      <c r="H288" s="34" t="s">
        <v>403</v>
      </c>
      <c r="I288" s="35">
        <v>45726</v>
      </c>
      <c r="J288" s="36">
        <v>370</v>
      </c>
      <c r="K288" s="50">
        <v>13</v>
      </c>
      <c r="L288" s="37">
        <v>5122</v>
      </c>
      <c r="M288" s="37">
        <v>0</v>
      </c>
      <c r="N288" s="37">
        <v>0</v>
      </c>
      <c r="O288" s="38">
        <f t="shared" si="17"/>
        <v>5122</v>
      </c>
    </row>
    <row r="289" spans="1:15" ht="409.5" x14ac:dyDescent="0.25">
      <c r="A289" s="8">
        <f t="shared" ref="A289:A352" si="18">1+A288</f>
        <v>129</v>
      </c>
      <c r="B289" s="32">
        <v>1768152560001</v>
      </c>
      <c r="C289" s="11" t="s">
        <v>598</v>
      </c>
      <c r="D289" s="11" t="s">
        <v>571</v>
      </c>
      <c r="E289" s="11" t="s">
        <v>599</v>
      </c>
      <c r="F289" s="11" t="s">
        <v>403</v>
      </c>
      <c r="G289" s="33" t="s">
        <v>888</v>
      </c>
      <c r="H289" s="34" t="s">
        <v>889</v>
      </c>
      <c r="I289" s="35">
        <v>45728</v>
      </c>
      <c r="J289" s="36">
        <v>433</v>
      </c>
      <c r="K289" s="50">
        <v>13</v>
      </c>
      <c r="L289" s="37">
        <v>126.92</v>
      </c>
      <c r="M289" s="37">
        <v>19.04</v>
      </c>
      <c r="N289" s="37">
        <v>-19.04</v>
      </c>
      <c r="O289" s="38">
        <f>L289+M289+N289</f>
        <v>126.92000000000002</v>
      </c>
    </row>
    <row r="290" spans="1:15" ht="409.5" x14ac:dyDescent="0.25">
      <c r="A290" s="8">
        <f t="shared" si="18"/>
        <v>130</v>
      </c>
      <c r="B290" s="32">
        <v>1768152560001</v>
      </c>
      <c r="C290" s="11" t="s">
        <v>598</v>
      </c>
      <c r="D290" s="11" t="s">
        <v>571</v>
      </c>
      <c r="E290" s="11" t="s">
        <v>599</v>
      </c>
      <c r="F290" s="11" t="s">
        <v>403</v>
      </c>
      <c r="G290" s="33" t="s">
        <v>890</v>
      </c>
      <c r="H290" s="34" t="s">
        <v>403</v>
      </c>
      <c r="I290" s="35">
        <v>45728</v>
      </c>
      <c r="J290" s="36">
        <v>435</v>
      </c>
      <c r="K290" s="50">
        <v>13</v>
      </c>
      <c r="L290" s="37">
        <v>20.76</v>
      </c>
      <c r="M290" s="37">
        <v>3.12</v>
      </c>
      <c r="N290" s="37">
        <v>-3.12</v>
      </c>
      <c r="O290" s="38">
        <f>L290+M290+N290</f>
        <v>20.76</v>
      </c>
    </row>
    <row r="291" spans="1:15" ht="409.5" x14ac:dyDescent="0.25">
      <c r="A291" s="8">
        <f t="shared" si="18"/>
        <v>131</v>
      </c>
      <c r="B291" s="32">
        <v>1768152560001</v>
      </c>
      <c r="C291" s="11" t="s">
        <v>598</v>
      </c>
      <c r="D291" s="11" t="s">
        <v>571</v>
      </c>
      <c r="E291" s="11" t="s">
        <v>599</v>
      </c>
      <c r="F291" s="11" t="s">
        <v>403</v>
      </c>
      <c r="G291" s="33" t="s">
        <v>891</v>
      </c>
      <c r="H291" s="34" t="s">
        <v>892</v>
      </c>
      <c r="I291" s="35">
        <v>45728</v>
      </c>
      <c r="J291" s="36">
        <v>436</v>
      </c>
      <c r="K291" s="50">
        <v>13</v>
      </c>
      <c r="L291" s="37">
        <v>20.04</v>
      </c>
      <c r="M291" s="37">
        <v>3.01</v>
      </c>
      <c r="N291" s="37">
        <v>-3.01</v>
      </c>
      <c r="O291" s="38">
        <f t="shared" ref="O291:O308" si="19">L291+M291+N291</f>
        <v>20.04</v>
      </c>
    </row>
    <row r="292" spans="1:15" ht="409.5" x14ac:dyDescent="0.25">
      <c r="A292" s="8">
        <f t="shared" si="18"/>
        <v>132</v>
      </c>
      <c r="B292" s="32">
        <v>1768152560001</v>
      </c>
      <c r="C292" s="11" t="s">
        <v>598</v>
      </c>
      <c r="D292" s="11" t="s">
        <v>571</v>
      </c>
      <c r="E292" s="11" t="s">
        <v>599</v>
      </c>
      <c r="F292" s="11" t="s">
        <v>403</v>
      </c>
      <c r="G292" s="33" t="s">
        <v>893</v>
      </c>
      <c r="H292" s="34" t="s">
        <v>894</v>
      </c>
      <c r="I292" s="35">
        <v>45728</v>
      </c>
      <c r="J292" s="36">
        <v>437</v>
      </c>
      <c r="K292" s="50">
        <v>13</v>
      </c>
      <c r="L292" s="37">
        <v>24.8</v>
      </c>
      <c r="M292" s="37">
        <v>3.72</v>
      </c>
      <c r="N292" s="37">
        <v>-3.72</v>
      </c>
      <c r="O292" s="38">
        <f t="shared" si="19"/>
        <v>24.8</v>
      </c>
    </row>
    <row r="293" spans="1:15" ht="409.5" x14ac:dyDescent="0.25">
      <c r="A293" s="8">
        <f t="shared" si="18"/>
        <v>133</v>
      </c>
      <c r="B293" s="32">
        <v>1768152560001</v>
      </c>
      <c r="C293" s="11" t="s">
        <v>598</v>
      </c>
      <c r="D293" s="11" t="s">
        <v>571</v>
      </c>
      <c r="E293" s="11" t="s">
        <v>599</v>
      </c>
      <c r="F293" s="11" t="s">
        <v>403</v>
      </c>
      <c r="G293" s="33" t="s">
        <v>895</v>
      </c>
      <c r="H293" s="34" t="s">
        <v>896</v>
      </c>
      <c r="I293" s="35">
        <v>45728</v>
      </c>
      <c r="J293" s="36">
        <v>439</v>
      </c>
      <c r="K293" s="50">
        <v>13</v>
      </c>
      <c r="L293" s="37">
        <v>160.08000000000001</v>
      </c>
      <c r="M293" s="37">
        <v>24.02</v>
      </c>
      <c r="N293" s="37">
        <v>-24.02</v>
      </c>
      <c r="O293" s="38">
        <f t="shared" si="19"/>
        <v>160.08000000000001</v>
      </c>
    </row>
    <row r="294" spans="1:15" ht="409.5" x14ac:dyDescent="0.25">
      <c r="A294" s="8">
        <f t="shared" si="18"/>
        <v>134</v>
      </c>
      <c r="B294" s="32">
        <v>1768152560001</v>
      </c>
      <c r="C294" s="11" t="s">
        <v>598</v>
      </c>
      <c r="D294" s="11" t="s">
        <v>571</v>
      </c>
      <c r="E294" s="11" t="s">
        <v>599</v>
      </c>
      <c r="F294" s="11" t="s">
        <v>403</v>
      </c>
      <c r="G294" s="33" t="s">
        <v>897</v>
      </c>
      <c r="H294" s="34" t="s">
        <v>403</v>
      </c>
      <c r="I294" s="35">
        <v>45728</v>
      </c>
      <c r="J294" s="36">
        <v>441</v>
      </c>
      <c r="K294" s="50">
        <v>13</v>
      </c>
      <c r="L294" s="37">
        <v>961.8</v>
      </c>
      <c r="M294" s="37">
        <v>144.29</v>
      </c>
      <c r="N294" s="37">
        <v>-144.29</v>
      </c>
      <c r="O294" s="38">
        <f t="shared" si="19"/>
        <v>961.8</v>
      </c>
    </row>
    <row r="295" spans="1:15" ht="409.5" x14ac:dyDescent="0.25">
      <c r="A295" s="8">
        <f t="shared" si="18"/>
        <v>135</v>
      </c>
      <c r="B295" s="32" t="s">
        <v>898</v>
      </c>
      <c r="C295" s="11" t="s">
        <v>899</v>
      </c>
      <c r="D295" s="11" t="s">
        <v>571</v>
      </c>
      <c r="E295" s="11" t="s">
        <v>572</v>
      </c>
      <c r="F295" s="11" t="s">
        <v>403</v>
      </c>
      <c r="G295" s="33" t="s">
        <v>900</v>
      </c>
      <c r="H295" s="34" t="s">
        <v>403</v>
      </c>
      <c r="I295" s="35">
        <v>45728</v>
      </c>
      <c r="J295" s="36">
        <v>454</v>
      </c>
      <c r="K295" s="50">
        <v>13</v>
      </c>
      <c r="L295" s="37">
        <v>10671.97</v>
      </c>
      <c r="M295" s="37">
        <v>0</v>
      </c>
      <c r="N295" s="37">
        <v>0</v>
      </c>
      <c r="O295" s="38">
        <f t="shared" si="19"/>
        <v>10671.97</v>
      </c>
    </row>
    <row r="296" spans="1:15" ht="409.5" x14ac:dyDescent="0.25">
      <c r="A296" s="8">
        <f t="shared" si="18"/>
        <v>136</v>
      </c>
      <c r="B296" s="32" t="s">
        <v>378</v>
      </c>
      <c r="C296" s="11" t="s">
        <v>379</v>
      </c>
      <c r="D296" s="11" t="s">
        <v>392</v>
      </c>
      <c r="E296" s="11" t="s">
        <v>901</v>
      </c>
      <c r="F296" s="11" t="s">
        <v>385</v>
      </c>
      <c r="G296" s="33" t="s">
        <v>902</v>
      </c>
      <c r="H296" s="34" t="s">
        <v>903</v>
      </c>
      <c r="I296" s="35">
        <v>45728</v>
      </c>
      <c r="J296" s="36">
        <v>469</v>
      </c>
      <c r="K296" s="50">
        <v>13</v>
      </c>
      <c r="L296" s="37">
        <v>923.38</v>
      </c>
      <c r="M296" s="37">
        <v>138.5</v>
      </c>
      <c r="N296" s="37">
        <v>0</v>
      </c>
      <c r="O296" s="38">
        <f t="shared" si="19"/>
        <v>1061.8800000000001</v>
      </c>
    </row>
    <row r="297" spans="1:15" ht="409.5" x14ac:dyDescent="0.25">
      <c r="A297" s="8">
        <f t="shared" si="18"/>
        <v>137</v>
      </c>
      <c r="B297" s="32" t="s">
        <v>125</v>
      </c>
      <c r="C297" s="11" t="s">
        <v>431</v>
      </c>
      <c r="D297" s="11" t="s">
        <v>99</v>
      </c>
      <c r="E297" s="11" t="s">
        <v>904</v>
      </c>
      <c r="F297" s="11" t="s">
        <v>128</v>
      </c>
      <c r="G297" s="33" t="s">
        <v>905</v>
      </c>
      <c r="H297" s="34">
        <v>29</v>
      </c>
      <c r="I297" s="35">
        <v>45728</v>
      </c>
      <c r="J297" s="36">
        <v>472</v>
      </c>
      <c r="K297" s="50">
        <v>13</v>
      </c>
      <c r="L297" s="37">
        <v>1980</v>
      </c>
      <c r="M297" s="37">
        <v>297</v>
      </c>
      <c r="N297" s="37">
        <v>-495</v>
      </c>
      <c r="O297" s="38">
        <f t="shared" si="19"/>
        <v>1782</v>
      </c>
    </row>
    <row r="298" spans="1:15" ht="409.5" x14ac:dyDescent="0.25">
      <c r="A298" s="8">
        <f t="shared" si="18"/>
        <v>138</v>
      </c>
      <c r="B298" s="32" t="s">
        <v>390</v>
      </c>
      <c r="C298" s="11" t="s">
        <v>391</v>
      </c>
      <c r="D298" s="11" t="s">
        <v>392</v>
      </c>
      <c r="E298" s="11" t="s">
        <v>393</v>
      </c>
      <c r="F298" s="11" t="s">
        <v>394</v>
      </c>
      <c r="G298" s="33" t="s">
        <v>906</v>
      </c>
      <c r="H298" s="34">
        <v>5092</v>
      </c>
      <c r="I298" s="35">
        <v>45728</v>
      </c>
      <c r="J298" s="36">
        <v>473</v>
      </c>
      <c r="K298" s="50">
        <v>13</v>
      </c>
      <c r="L298" s="37">
        <v>3424.35</v>
      </c>
      <c r="M298" s="37">
        <v>513.65</v>
      </c>
      <c r="N298" s="37">
        <v>0</v>
      </c>
      <c r="O298" s="38">
        <f t="shared" si="19"/>
        <v>3938</v>
      </c>
    </row>
    <row r="299" spans="1:15" ht="409.5" x14ac:dyDescent="0.25">
      <c r="A299" s="8">
        <f t="shared" si="18"/>
        <v>139</v>
      </c>
      <c r="B299" s="32" t="s">
        <v>139</v>
      </c>
      <c r="C299" s="10" t="s">
        <v>140</v>
      </c>
      <c r="D299" s="11" t="s">
        <v>571</v>
      </c>
      <c r="E299" s="11" t="s">
        <v>142</v>
      </c>
      <c r="F299" s="11" t="s">
        <v>403</v>
      </c>
      <c r="G299" s="33" t="s">
        <v>907</v>
      </c>
      <c r="H299" s="34" t="s">
        <v>403</v>
      </c>
      <c r="I299" s="35">
        <v>45728</v>
      </c>
      <c r="J299" s="36">
        <v>475</v>
      </c>
      <c r="K299" s="50">
        <v>13</v>
      </c>
      <c r="L299" s="37">
        <v>5335.9</v>
      </c>
      <c r="M299" s="37">
        <v>0</v>
      </c>
      <c r="N299" s="37">
        <v>-413.73</v>
      </c>
      <c r="O299" s="38">
        <f t="shared" si="19"/>
        <v>4922.17</v>
      </c>
    </row>
    <row r="300" spans="1:15" ht="409.5" x14ac:dyDescent="0.25">
      <c r="A300" s="8">
        <f t="shared" si="18"/>
        <v>140</v>
      </c>
      <c r="B300" s="32" t="s">
        <v>908</v>
      </c>
      <c r="C300" s="11" t="s">
        <v>909</v>
      </c>
      <c r="D300" s="11" t="s">
        <v>440</v>
      </c>
      <c r="E300" s="11" t="s">
        <v>910</v>
      </c>
      <c r="F300" s="11" t="s">
        <v>403</v>
      </c>
      <c r="G300" s="33" t="s">
        <v>911</v>
      </c>
      <c r="H300" s="34" t="s">
        <v>403</v>
      </c>
      <c r="I300" s="35">
        <v>45728</v>
      </c>
      <c r="J300" s="36" t="s">
        <v>575</v>
      </c>
      <c r="K300" s="50">
        <v>13</v>
      </c>
      <c r="L300" s="37">
        <v>1210.5</v>
      </c>
      <c r="M300" s="37">
        <v>0</v>
      </c>
      <c r="N300" s="37">
        <v>0</v>
      </c>
      <c r="O300" s="38">
        <f t="shared" si="19"/>
        <v>1210.5</v>
      </c>
    </row>
    <row r="301" spans="1:15" ht="409.5" x14ac:dyDescent="0.25">
      <c r="A301" s="8">
        <f t="shared" si="18"/>
        <v>141</v>
      </c>
      <c r="B301" s="32" t="s">
        <v>912</v>
      </c>
      <c r="C301" s="11" t="s">
        <v>913</v>
      </c>
      <c r="D301" s="11" t="s">
        <v>440</v>
      </c>
      <c r="E301" s="11" t="s">
        <v>910</v>
      </c>
      <c r="F301" s="11" t="s">
        <v>403</v>
      </c>
      <c r="G301" s="33" t="s">
        <v>911</v>
      </c>
      <c r="H301" s="34" t="s">
        <v>403</v>
      </c>
      <c r="I301" s="35">
        <v>45728</v>
      </c>
      <c r="J301" s="36">
        <v>117777496</v>
      </c>
      <c r="K301" s="50">
        <v>13</v>
      </c>
      <c r="L301" s="37">
        <v>1294.5999999999999</v>
      </c>
      <c r="M301" s="37">
        <v>0</v>
      </c>
      <c r="N301" s="37">
        <v>0</v>
      </c>
      <c r="O301" s="38">
        <f t="shared" si="19"/>
        <v>1294.5999999999999</v>
      </c>
    </row>
    <row r="302" spans="1:15" ht="409.5" x14ac:dyDescent="0.25">
      <c r="A302" s="8">
        <f t="shared" si="18"/>
        <v>142</v>
      </c>
      <c r="B302" s="32" t="s">
        <v>914</v>
      </c>
      <c r="C302" s="11" t="s">
        <v>915</v>
      </c>
      <c r="D302" s="11" t="s">
        <v>440</v>
      </c>
      <c r="E302" s="11" t="s">
        <v>910</v>
      </c>
      <c r="F302" s="11" t="s">
        <v>403</v>
      </c>
      <c r="G302" s="33" t="s">
        <v>911</v>
      </c>
      <c r="H302" s="34" t="s">
        <v>403</v>
      </c>
      <c r="I302" s="35">
        <v>45728</v>
      </c>
      <c r="J302" s="36">
        <v>117777482</v>
      </c>
      <c r="K302" s="50">
        <v>13</v>
      </c>
      <c r="L302" s="37">
        <v>1294.5999999999999</v>
      </c>
      <c r="M302" s="37">
        <v>0</v>
      </c>
      <c r="N302" s="37">
        <v>0</v>
      </c>
      <c r="O302" s="38">
        <f t="shared" si="19"/>
        <v>1294.5999999999999</v>
      </c>
    </row>
    <row r="303" spans="1:15" ht="409.5" x14ac:dyDescent="0.25">
      <c r="A303" s="8">
        <f t="shared" si="18"/>
        <v>143</v>
      </c>
      <c r="B303" s="32" t="s">
        <v>916</v>
      </c>
      <c r="C303" s="11" t="s">
        <v>917</v>
      </c>
      <c r="D303" s="11" t="s">
        <v>440</v>
      </c>
      <c r="E303" s="11" t="s">
        <v>910</v>
      </c>
      <c r="F303" s="11" t="s">
        <v>403</v>
      </c>
      <c r="G303" s="33" t="s">
        <v>911</v>
      </c>
      <c r="H303" s="34" t="s">
        <v>403</v>
      </c>
      <c r="I303" s="35">
        <v>45728</v>
      </c>
      <c r="J303" s="36">
        <v>117777473</v>
      </c>
      <c r="K303" s="50">
        <v>13</v>
      </c>
      <c r="L303" s="37">
        <v>110.77</v>
      </c>
      <c r="M303" s="37">
        <v>0</v>
      </c>
      <c r="N303" s="37">
        <v>0</v>
      </c>
      <c r="O303" s="38">
        <f t="shared" si="19"/>
        <v>110.77</v>
      </c>
    </row>
    <row r="304" spans="1:15" ht="409.5" x14ac:dyDescent="0.25">
      <c r="A304" s="8">
        <f t="shared" si="18"/>
        <v>144</v>
      </c>
      <c r="B304" s="32" t="s">
        <v>918</v>
      </c>
      <c r="C304" s="11" t="s">
        <v>919</v>
      </c>
      <c r="D304" s="11" t="s">
        <v>440</v>
      </c>
      <c r="E304" s="11" t="s">
        <v>910</v>
      </c>
      <c r="F304" s="11" t="s">
        <v>403</v>
      </c>
      <c r="G304" s="33" t="s">
        <v>911</v>
      </c>
      <c r="H304" s="34" t="s">
        <v>403</v>
      </c>
      <c r="I304" s="35">
        <v>45728</v>
      </c>
      <c r="J304" s="36">
        <v>117777076</v>
      </c>
      <c r="K304" s="50">
        <v>13</v>
      </c>
      <c r="L304" s="37">
        <v>1294.5999999999999</v>
      </c>
      <c r="M304" s="37">
        <v>0</v>
      </c>
      <c r="N304" s="37">
        <v>0</v>
      </c>
      <c r="O304" s="38">
        <f t="shared" si="19"/>
        <v>1294.5999999999999</v>
      </c>
    </row>
    <row r="305" spans="1:15" ht="409.5" x14ac:dyDescent="0.25">
      <c r="A305" s="8">
        <f t="shared" si="18"/>
        <v>145</v>
      </c>
      <c r="B305" s="32" t="s">
        <v>920</v>
      </c>
      <c r="C305" s="11" t="s">
        <v>921</v>
      </c>
      <c r="D305" s="11" t="s">
        <v>440</v>
      </c>
      <c r="E305" s="11" t="s">
        <v>910</v>
      </c>
      <c r="F305" s="11" t="s">
        <v>403</v>
      </c>
      <c r="G305" s="33" t="s">
        <v>911</v>
      </c>
      <c r="H305" s="34" t="s">
        <v>403</v>
      </c>
      <c r="I305" s="35">
        <v>45728</v>
      </c>
      <c r="J305" s="36">
        <v>117776326</v>
      </c>
      <c r="K305" s="50">
        <v>13</v>
      </c>
      <c r="L305" s="37">
        <v>775.35</v>
      </c>
      <c r="M305" s="37">
        <v>0</v>
      </c>
      <c r="N305" s="37">
        <v>0</v>
      </c>
      <c r="O305" s="38">
        <f t="shared" si="19"/>
        <v>775.35</v>
      </c>
    </row>
    <row r="306" spans="1:15" ht="409.5" x14ac:dyDescent="0.25">
      <c r="A306" s="8">
        <f t="shared" si="18"/>
        <v>146</v>
      </c>
      <c r="B306" s="32" t="s">
        <v>536</v>
      </c>
      <c r="C306" s="11" t="s">
        <v>537</v>
      </c>
      <c r="D306" s="11" t="s">
        <v>440</v>
      </c>
      <c r="E306" s="11" t="s">
        <v>910</v>
      </c>
      <c r="F306" s="11" t="s">
        <v>403</v>
      </c>
      <c r="G306" s="33" t="s">
        <v>911</v>
      </c>
      <c r="H306" s="34" t="s">
        <v>403</v>
      </c>
      <c r="I306" s="35">
        <v>45728</v>
      </c>
      <c r="J306" s="36">
        <v>117776322</v>
      </c>
      <c r="K306" s="50">
        <v>13</v>
      </c>
      <c r="L306" s="37">
        <v>839.45</v>
      </c>
      <c r="M306" s="37">
        <v>0</v>
      </c>
      <c r="N306" s="37">
        <v>0</v>
      </c>
      <c r="O306" s="38">
        <f t="shared" si="19"/>
        <v>839.45</v>
      </c>
    </row>
    <row r="307" spans="1:15" ht="409.5" x14ac:dyDescent="0.25">
      <c r="A307" s="8">
        <f t="shared" si="18"/>
        <v>147</v>
      </c>
      <c r="B307" s="32" t="s">
        <v>922</v>
      </c>
      <c r="C307" s="11" t="s">
        <v>923</v>
      </c>
      <c r="D307" s="11" t="s">
        <v>440</v>
      </c>
      <c r="E307" s="11" t="s">
        <v>910</v>
      </c>
      <c r="F307" s="11" t="s">
        <v>403</v>
      </c>
      <c r="G307" s="33" t="s">
        <v>911</v>
      </c>
      <c r="H307" s="34" t="s">
        <v>403</v>
      </c>
      <c r="I307" s="35">
        <v>45728</v>
      </c>
      <c r="J307" s="36">
        <v>117776318</v>
      </c>
      <c r="K307" s="50">
        <v>13</v>
      </c>
      <c r="L307" s="37">
        <v>961.72</v>
      </c>
      <c r="M307" s="37">
        <v>0</v>
      </c>
      <c r="N307" s="37">
        <v>0</v>
      </c>
      <c r="O307" s="38">
        <f t="shared" si="19"/>
        <v>961.72</v>
      </c>
    </row>
    <row r="308" spans="1:15" ht="409.5" x14ac:dyDescent="0.25">
      <c r="A308" s="8">
        <f t="shared" si="18"/>
        <v>148</v>
      </c>
      <c r="B308" s="32" t="s">
        <v>924</v>
      </c>
      <c r="C308" s="11" t="s">
        <v>925</v>
      </c>
      <c r="D308" s="11" t="s">
        <v>440</v>
      </c>
      <c r="E308" s="11" t="s">
        <v>910</v>
      </c>
      <c r="F308" s="11" t="s">
        <v>403</v>
      </c>
      <c r="G308" s="33" t="s">
        <v>911</v>
      </c>
      <c r="H308" s="34" t="s">
        <v>403</v>
      </c>
      <c r="I308" s="35">
        <v>45728</v>
      </c>
      <c r="J308" s="36">
        <v>117776306</v>
      </c>
      <c r="K308" s="50">
        <v>13</v>
      </c>
      <c r="L308" s="37">
        <v>745.67</v>
      </c>
      <c r="M308" s="37">
        <v>0</v>
      </c>
      <c r="N308" s="37">
        <v>0</v>
      </c>
      <c r="O308" s="38">
        <f t="shared" si="19"/>
        <v>745.67</v>
      </c>
    </row>
    <row r="309" spans="1:15" ht="409.5" x14ac:dyDescent="0.25">
      <c r="A309" s="8">
        <f t="shared" si="18"/>
        <v>149</v>
      </c>
      <c r="B309" s="32" t="s">
        <v>139</v>
      </c>
      <c r="C309" s="10" t="s">
        <v>140</v>
      </c>
      <c r="D309" s="11" t="s">
        <v>571</v>
      </c>
      <c r="E309" s="11" t="s">
        <v>142</v>
      </c>
      <c r="F309" s="11" t="s">
        <v>403</v>
      </c>
      <c r="G309" s="33" t="s">
        <v>926</v>
      </c>
      <c r="H309" s="34" t="s">
        <v>927</v>
      </c>
      <c r="I309" s="35">
        <v>45726</v>
      </c>
      <c r="J309" s="36">
        <v>345</v>
      </c>
      <c r="K309" s="50">
        <v>14</v>
      </c>
      <c r="L309" s="37">
        <v>664.28</v>
      </c>
      <c r="M309" s="37">
        <v>0</v>
      </c>
      <c r="N309" s="37">
        <v>-3.24</v>
      </c>
      <c r="O309" s="38">
        <f>L309+M309+N309</f>
        <v>661.04</v>
      </c>
    </row>
    <row r="310" spans="1:15" ht="409.5" x14ac:dyDescent="0.25">
      <c r="A310" s="8">
        <f t="shared" si="18"/>
        <v>150</v>
      </c>
      <c r="B310" s="32" t="s">
        <v>139</v>
      </c>
      <c r="C310" s="10" t="s">
        <v>140</v>
      </c>
      <c r="D310" s="11" t="s">
        <v>571</v>
      </c>
      <c r="E310" s="11" t="s">
        <v>142</v>
      </c>
      <c r="F310" s="11" t="s">
        <v>403</v>
      </c>
      <c r="G310" s="33" t="s">
        <v>928</v>
      </c>
      <c r="H310" s="34" t="s">
        <v>929</v>
      </c>
      <c r="I310" s="35">
        <v>45726</v>
      </c>
      <c r="J310" s="36">
        <v>346</v>
      </c>
      <c r="K310" s="50">
        <v>14</v>
      </c>
      <c r="L310" s="37">
        <v>511.66</v>
      </c>
      <c r="M310" s="37">
        <v>0</v>
      </c>
      <c r="N310" s="37">
        <v>-16.920000000000002</v>
      </c>
      <c r="O310" s="38">
        <f>L310+M310+N310</f>
        <v>494.74</v>
      </c>
    </row>
    <row r="311" spans="1:15" ht="409.5" x14ac:dyDescent="0.25">
      <c r="A311" s="8">
        <f t="shared" si="18"/>
        <v>151</v>
      </c>
      <c r="B311" s="32" t="s">
        <v>288</v>
      </c>
      <c r="C311" s="11" t="s">
        <v>289</v>
      </c>
      <c r="D311" s="11" t="s">
        <v>149</v>
      </c>
      <c r="E311" s="11" t="s">
        <v>930</v>
      </c>
      <c r="F311" s="11" t="s">
        <v>403</v>
      </c>
      <c r="G311" s="33" t="s">
        <v>931</v>
      </c>
      <c r="H311" s="34" t="s">
        <v>403</v>
      </c>
      <c r="I311" s="35">
        <v>45727</v>
      </c>
      <c r="J311" s="36">
        <v>406</v>
      </c>
      <c r="K311" s="50">
        <v>14</v>
      </c>
      <c r="L311" s="37">
        <v>467.04</v>
      </c>
      <c r="M311" s="37">
        <v>0</v>
      </c>
      <c r="N311" s="37">
        <v>-0.3</v>
      </c>
      <c r="O311" s="38">
        <f>L311+M311+N311</f>
        <v>466.74</v>
      </c>
    </row>
    <row r="312" spans="1:15" ht="409.5" x14ac:dyDescent="0.25">
      <c r="A312" s="8">
        <f t="shared" si="18"/>
        <v>152</v>
      </c>
      <c r="B312" s="32" t="s">
        <v>288</v>
      </c>
      <c r="C312" s="11" t="s">
        <v>289</v>
      </c>
      <c r="D312" s="11" t="s">
        <v>149</v>
      </c>
      <c r="E312" s="11" t="s">
        <v>932</v>
      </c>
      <c r="F312" s="11" t="s">
        <v>403</v>
      </c>
      <c r="G312" s="33" t="s">
        <v>933</v>
      </c>
      <c r="H312" s="34" t="s">
        <v>403</v>
      </c>
      <c r="I312" s="35">
        <v>45727</v>
      </c>
      <c r="J312" s="36">
        <v>414</v>
      </c>
      <c r="K312" s="50">
        <v>14</v>
      </c>
      <c r="L312" s="37">
        <v>1013.11</v>
      </c>
      <c r="M312" s="37">
        <v>0</v>
      </c>
      <c r="N312" s="37">
        <v>-0.45</v>
      </c>
      <c r="O312" s="38">
        <f t="shared" ref="O312:O353" si="20">L312+M312+N312</f>
        <v>1012.66</v>
      </c>
    </row>
    <row r="313" spans="1:15" ht="409.5" x14ac:dyDescent="0.25">
      <c r="A313" s="8">
        <f t="shared" si="18"/>
        <v>153</v>
      </c>
      <c r="B313" s="32" t="s">
        <v>288</v>
      </c>
      <c r="C313" s="11" t="s">
        <v>289</v>
      </c>
      <c r="D313" s="11" t="s">
        <v>149</v>
      </c>
      <c r="E313" s="11" t="s">
        <v>934</v>
      </c>
      <c r="F313" s="11" t="s">
        <v>403</v>
      </c>
      <c r="G313" s="33" t="s">
        <v>935</v>
      </c>
      <c r="H313" s="34" t="s">
        <v>403</v>
      </c>
      <c r="I313" s="35">
        <v>45727</v>
      </c>
      <c r="J313" s="36">
        <v>419</v>
      </c>
      <c r="K313" s="50">
        <v>14</v>
      </c>
      <c r="L313" s="37">
        <v>952.58</v>
      </c>
      <c r="M313" s="37">
        <v>0</v>
      </c>
      <c r="N313" s="37">
        <v>-7.45</v>
      </c>
      <c r="O313" s="38">
        <f t="shared" si="20"/>
        <v>945.13</v>
      </c>
    </row>
    <row r="314" spans="1:15" ht="409.5" x14ac:dyDescent="0.25">
      <c r="A314" s="8">
        <f t="shared" si="18"/>
        <v>154</v>
      </c>
      <c r="B314" s="32" t="s">
        <v>139</v>
      </c>
      <c r="C314" s="10" t="s">
        <v>140</v>
      </c>
      <c r="D314" s="11" t="s">
        <v>571</v>
      </c>
      <c r="E314" s="11" t="s">
        <v>142</v>
      </c>
      <c r="F314" s="11" t="s">
        <v>403</v>
      </c>
      <c r="G314" s="33" t="s">
        <v>936</v>
      </c>
      <c r="H314" s="34" t="s">
        <v>937</v>
      </c>
      <c r="I314" s="35">
        <v>45727</v>
      </c>
      <c r="J314" s="36">
        <v>423</v>
      </c>
      <c r="K314" s="50">
        <v>14</v>
      </c>
      <c r="L314" s="37">
        <v>4.66</v>
      </c>
      <c r="M314" s="37">
        <v>0</v>
      </c>
      <c r="N314" s="37">
        <v>-0.01</v>
      </c>
      <c r="O314" s="38">
        <f t="shared" si="20"/>
        <v>4.6500000000000004</v>
      </c>
    </row>
    <row r="315" spans="1:15" ht="409.5" x14ac:dyDescent="0.25">
      <c r="A315" s="8">
        <f t="shared" si="18"/>
        <v>155</v>
      </c>
      <c r="B315" s="32" t="s">
        <v>139</v>
      </c>
      <c r="C315" s="10" t="s">
        <v>140</v>
      </c>
      <c r="D315" s="11" t="s">
        <v>571</v>
      </c>
      <c r="E315" s="11" t="s">
        <v>142</v>
      </c>
      <c r="F315" s="11" t="s">
        <v>403</v>
      </c>
      <c r="G315" s="33" t="s">
        <v>938</v>
      </c>
      <c r="H315" s="34" t="s">
        <v>939</v>
      </c>
      <c r="I315" s="35">
        <v>45727</v>
      </c>
      <c r="J315" s="36">
        <v>425</v>
      </c>
      <c r="K315" s="50">
        <v>14</v>
      </c>
      <c r="L315" s="37">
        <v>167.59</v>
      </c>
      <c r="M315" s="37">
        <v>0</v>
      </c>
      <c r="N315" s="37">
        <v>-1.73</v>
      </c>
      <c r="O315" s="38">
        <f t="shared" si="20"/>
        <v>165.86</v>
      </c>
    </row>
    <row r="316" spans="1:15" ht="409.5" x14ac:dyDescent="0.25">
      <c r="A316" s="8">
        <f t="shared" si="18"/>
        <v>156</v>
      </c>
      <c r="B316" s="32" t="s">
        <v>139</v>
      </c>
      <c r="C316" s="10" t="s">
        <v>140</v>
      </c>
      <c r="D316" s="11" t="s">
        <v>571</v>
      </c>
      <c r="E316" s="11" t="s">
        <v>142</v>
      </c>
      <c r="F316" s="11" t="s">
        <v>403</v>
      </c>
      <c r="G316" s="33" t="s">
        <v>940</v>
      </c>
      <c r="H316" s="34" t="s">
        <v>941</v>
      </c>
      <c r="I316" s="35">
        <v>45727</v>
      </c>
      <c r="J316" s="36">
        <v>426</v>
      </c>
      <c r="K316" s="50">
        <v>14</v>
      </c>
      <c r="L316" s="37">
        <v>401.42</v>
      </c>
      <c r="M316" s="37">
        <v>0</v>
      </c>
      <c r="N316" s="37">
        <v>-8.85</v>
      </c>
      <c r="O316" s="38">
        <f t="shared" si="20"/>
        <v>392.57</v>
      </c>
    </row>
    <row r="317" spans="1:15" ht="409.5" x14ac:dyDescent="0.25">
      <c r="A317" s="8">
        <f t="shared" si="18"/>
        <v>157</v>
      </c>
      <c r="B317" s="32" t="s">
        <v>139</v>
      </c>
      <c r="C317" s="10" t="s">
        <v>140</v>
      </c>
      <c r="D317" s="11" t="s">
        <v>571</v>
      </c>
      <c r="E317" s="11" t="s">
        <v>142</v>
      </c>
      <c r="F317" s="11" t="s">
        <v>403</v>
      </c>
      <c r="G317" s="33" t="s">
        <v>942</v>
      </c>
      <c r="H317" s="34" t="s">
        <v>943</v>
      </c>
      <c r="I317" s="35">
        <v>45727</v>
      </c>
      <c r="J317" s="36">
        <v>429</v>
      </c>
      <c r="K317" s="50">
        <v>14</v>
      </c>
      <c r="L317" s="37">
        <v>45260.63</v>
      </c>
      <c r="M317" s="37">
        <v>0</v>
      </c>
      <c r="N317" s="37">
        <v>-4336.29</v>
      </c>
      <c r="O317" s="38">
        <f t="shared" si="20"/>
        <v>40924.339999999997</v>
      </c>
    </row>
    <row r="318" spans="1:15" ht="409.5" x14ac:dyDescent="0.25">
      <c r="A318" s="8">
        <f t="shared" si="18"/>
        <v>158</v>
      </c>
      <c r="B318" s="32" t="s">
        <v>944</v>
      </c>
      <c r="C318" s="11" t="s">
        <v>945</v>
      </c>
      <c r="D318" s="11" t="s">
        <v>571</v>
      </c>
      <c r="E318" s="11" t="s">
        <v>142</v>
      </c>
      <c r="F318" s="11" t="s">
        <v>403</v>
      </c>
      <c r="G318" s="33" t="s">
        <v>946</v>
      </c>
      <c r="H318" s="34" t="s">
        <v>947</v>
      </c>
      <c r="I318" s="35">
        <v>45727</v>
      </c>
      <c r="J318" s="36">
        <v>432</v>
      </c>
      <c r="K318" s="50">
        <v>14</v>
      </c>
      <c r="L318" s="37">
        <v>134.9</v>
      </c>
      <c r="M318" s="37">
        <v>0</v>
      </c>
      <c r="N318" s="37">
        <v>0</v>
      </c>
      <c r="O318" s="38">
        <f t="shared" si="20"/>
        <v>134.9</v>
      </c>
    </row>
    <row r="319" spans="1:15" ht="409.5" x14ac:dyDescent="0.25">
      <c r="A319" s="8">
        <f t="shared" si="18"/>
        <v>159</v>
      </c>
      <c r="B319" s="32" t="s">
        <v>944</v>
      </c>
      <c r="C319" s="11" t="s">
        <v>945</v>
      </c>
      <c r="D319" s="11" t="s">
        <v>571</v>
      </c>
      <c r="E319" s="11" t="s">
        <v>142</v>
      </c>
      <c r="F319" s="11" t="s">
        <v>403</v>
      </c>
      <c r="G319" s="33" t="s">
        <v>948</v>
      </c>
      <c r="H319" s="34" t="s">
        <v>949</v>
      </c>
      <c r="I319" s="35">
        <v>45727</v>
      </c>
      <c r="J319" s="36">
        <v>438</v>
      </c>
      <c r="K319" s="50">
        <v>14</v>
      </c>
      <c r="L319" s="37">
        <v>98.87</v>
      </c>
      <c r="M319" s="37">
        <v>0</v>
      </c>
      <c r="N319" s="37">
        <v>-0.28999999999999998</v>
      </c>
      <c r="O319" s="38">
        <f t="shared" si="20"/>
        <v>98.58</v>
      </c>
    </row>
    <row r="320" spans="1:15" ht="409.5" x14ac:dyDescent="0.25">
      <c r="A320" s="8">
        <f t="shared" si="18"/>
        <v>160</v>
      </c>
      <c r="B320" s="32" t="s">
        <v>944</v>
      </c>
      <c r="C320" s="11" t="s">
        <v>945</v>
      </c>
      <c r="D320" s="11" t="s">
        <v>571</v>
      </c>
      <c r="E320" s="11" t="s">
        <v>142</v>
      </c>
      <c r="F320" s="11" t="s">
        <v>403</v>
      </c>
      <c r="G320" s="33" t="s">
        <v>950</v>
      </c>
      <c r="H320" s="34" t="s">
        <v>951</v>
      </c>
      <c r="I320" s="35">
        <v>45727</v>
      </c>
      <c r="J320" s="36">
        <v>440</v>
      </c>
      <c r="K320" s="50">
        <v>14</v>
      </c>
      <c r="L320" s="37">
        <v>8.81</v>
      </c>
      <c r="M320" s="37">
        <v>0</v>
      </c>
      <c r="N320" s="37">
        <v>0</v>
      </c>
      <c r="O320" s="38">
        <f t="shared" si="20"/>
        <v>8.81</v>
      </c>
    </row>
    <row r="321" spans="1:15" ht="409.5" x14ac:dyDescent="0.25">
      <c r="A321" s="8">
        <f t="shared" si="18"/>
        <v>161</v>
      </c>
      <c r="B321" s="32" t="s">
        <v>944</v>
      </c>
      <c r="C321" s="11" t="s">
        <v>945</v>
      </c>
      <c r="D321" s="11" t="s">
        <v>571</v>
      </c>
      <c r="E321" s="11" t="s">
        <v>142</v>
      </c>
      <c r="F321" s="11" t="s">
        <v>403</v>
      </c>
      <c r="G321" s="33" t="s">
        <v>952</v>
      </c>
      <c r="H321" s="34" t="s">
        <v>953</v>
      </c>
      <c r="I321" s="35">
        <v>45727</v>
      </c>
      <c r="J321" s="36">
        <v>442</v>
      </c>
      <c r="K321" s="50">
        <v>14</v>
      </c>
      <c r="L321" s="37">
        <v>439.41</v>
      </c>
      <c r="M321" s="37">
        <v>0</v>
      </c>
      <c r="N321" s="37">
        <v>0</v>
      </c>
      <c r="O321" s="38">
        <f t="shared" si="20"/>
        <v>439.41</v>
      </c>
    </row>
    <row r="322" spans="1:15" ht="409.5" x14ac:dyDescent="0.25">
      <c r="A322" s="8">
        <f t="shared" si="18"/>
        <v>162</v>
      </c>
      <c r="B322" s="32" t="s">
        <v>139</v>
      </c>
      <c r="C322" s="10" t="s">
        <v>140</v>
      </c>
      <c r="D322" s="11" t="s">
        <v>571</v>
      </c>
      <c r="E322" s="11" t="s">
        <v>142</v>
      </c>
      <c r="F322" s="11" t="s">
        <v>403</v>
      </c>
      <c r="G322" s="33" t="s">
        <v>954</v>
      </c>
      <c r="H322" s="34" t="s">
        <v>955</v>
      </c>
      <c r="I322" s="35">
        <v>45727</v>
      </c>
      <c r="J322" s="36">
        <v>443</v>
      </c>
      <c r="K322" s="50">
        <v>14</v>
      </c>
      <c r="L322" s="37">
        <v>209.39</v>
      </c>
      <c r="M322" s="37">
        <v>0</v>
      </c>
      <c r="N322" s="37">
        <v>-2.13</v>
      </c>
      <c r="O322" s="38">
        <f t="shared" si="20"/>
        <v>207.26</v>
      </c>
    </row>
    <row r="323" spans="1:15" ht="409.5" x14ac:dyDescent="0.25">
      <c r="A323" s="8">
        <f t="shared" si="18"/>
        <v>163</v>
      </c>
      <c r="B323" s="32" t="s">
        <v>944</v>
      </c>
      <c r="C323" s="11" t="s">
        <v>945</v>
      </c>
      <c r="D323" s="11" t="s">
        <v>571</v>
      </c>
      <c r="E323" s="11" t="s">
        <v>142</v>
      </c>
      <c r="F323" s="11" t="s">
        <v>403</v>
      </c>
      <c r="G323" s="33" t="s">
        <v>956</v>
      </c>
      <c r="H323" s="34" t="s">
        <v>957</v>
      </c>
      <c r="I323" s="35">
        <v>45728</v>
      </c>
      <c r="J323" s="36">
        <v>445</v>
      </c>
      <c r="K323" s="50">
        <v>14</v>
      </c>
      <c r="L323" s="37">
        <v>70.760000000000005</v>
      </c>
      <c r="M323" s="37">
        <v>0</v>
      </c>
      <c r="N323" s="37">
        <v>0</v>
      </c>
      <c r="O323" s="38">
        <f t="shared" si="20"/>
        <v>70.760000000000005</v>
      </c>
    </row>
    <row r="324" spans="1:15" ht="409.5" x14ac:dyDescent="0.25">
      <c r="A324" s="8">
        <f t="shared" si="18"/>
        <v>164</v>
      </c>
      <c r="B324" s="32">
        <v>1768152560001</v>
      </c>
      <c r="C324" s="11" t="s">
        <v>958</v>
      </c>
      <c r="D324" s="11" t="s">
        <v>571</v>
      </c>
      <c r="E324" s="11" t="s">
        <v>599</v>
      </c>
      <c r="F324" s="11" t="s">
        <v>403</v>
      </c>
      <c r="G324" s="33" t="s">
        <v>959</v>
      </c>
      <c r="H324" s="34" t="s">
        <v>403</v>
      </c>
      <c r="I324" s="35">
        <v>45728</v>
      </c>
      <c r="J324" s="36">
        <v>446</v>
      </c>
      <c r="K324" s="50">
        <v>14</v>
      </c>
      <c r="L324" s="37">
        <v>559.4</v>
      </c>
      <c r="M324" s="37">
        <v>83.93</v>
      </c>
      <c r="N324" s="37">
        <v>-83.93</v>
      </c>
      <c r="O324" s="38">
        <f t="shared" si="20"/>
        <v>559.39999999999986</v>
      </c>
    </row>
    <row r="325" spans="1:15" ht="409.5" x14ac:dyDescent="0.25">
      <c r="A325" s="8">
        <f t="shared" si="18"/>
        <v>165</v>
      </c>
      <c r="B325" s="32">
        <v>1768152560001</v>
      </c>
      <c r="C325" s="11" t="s">
        <v>958</v>
      </c>
      <c r="D325" s="11" t="s">
        <v>571</v>
      </c>
      <c r="E325" s="11" t="s">
        <v>599</v>
      </c>
      <c r="F325" s="11" t="s">
        <v>403</v>
      </c>
      <c r="G325" s="33" t="s">
        <v>960</v>
      </c>
      <c r="H325" s="34" t="s">
        <v>403</v>
      </c>
      <c r="I325" s="35">
        <v>45728</v>
      </c>
      <c r="J325" s="36">
        <v>453</v>
      </c>
      <c r="K325" s="50">
        <v>14</v>
      </c>
      <c r="L325" s="37">
        <v>224.76</v>
      </c>
      <c r="M325" s="37">
        <v>33.72</v>
      </c>
      <c r="N325" s="37">
        <v>-33.72</v>
      </c>
      <c r="O325" s="38">
        <f t="shared" si="20"/>
        <v>224.76000000000002</v>
      </c>
    </row>
    <row r="326" spans="1:15" ht="409.5" x14ac:dyDescent="0.25">
      <c r="A326" s="8">
        <f t="shared" si="18"/>
        <v>166</v>
      </c>
      <c r="B326" s="32">
        <v>1768152560001</v>
      </c>
      <c r="C326" s="11" t="s">
        <v>958</v>
      </c>
      <c r="D326" s="11" t="s">
        <v>571</v>
      </c>
      <c r="E326" s="11" t="s">
        <v>599</v>
      </c>
      <c r="F326" s="11" t="s">
        <v>403</v>
      </c>
      <c r="G326" s="33" t="s">
        <v>961</v>
      </c>
      <c r="H326" s="34" t="s">
        <v>962</v>
      </c>
      <c r="I326" s="35">
        <v>45728</v>
      </c>
      <c r="J326" s="36">
        <v>459</v>
      </c>
      <c r="K326" s="50">
        <v>14</v>
      </c>
      <c r="L326" s="37">
        <v>31</v>
      </c>
      <c r="M326" s="37">
        <v>4.6500000000000004</v>
      </c>
      <c r="N326" s="37">
        <v>-4.6500000000000004</v>
      </c>
      <c r="O326" s="38">
        <f t="shared" si="20"/>
        <v>31</v>
      </c>
    </row>
    <row r="327" spans="1:15" ht="409.5" x14ac:dyDescent="0.25">
      <c r="A327" s="8">
        <f t="shared" si="18"/>
        <v>167</v>
      </c>
      <c r="B327" s="32">
        <v>1768152560001</v>
      </c>
      <c r="C327" s="11" t="s">
        <v>958</v>
      </c>
      <c r="D327" s="11" t="s">
        <v>571</v>
      </c>
      <c r="E327" s="11" t="s">
        <v>599</v>
      </c>
      <c r="F327" s="11" t="s">
        <v>403</v>
      </c>
      <c r="G327" s="33" t="s">
        <v>963</v>
      </c>
      <c r="H327" s="34" t="s">
        <v>964</v>
      </c>
      <c r="I327" s="35">
        <v>45728</v>
      </c>
      <c r="J327" s="36">
        <v>461</v>
      </c>
      <c r="K327" s="50">
        <v>14</v>
      </c>
      <c r="L327" s="37">
        <v>12.4</v>
      </c>
      <c r="M327" s="37">
        <v>1.86</v>
      </c>
      <c r="N327" s="37">
        <v>-1.86</v>
      </c>
      <c r="O327" s="38">
        <f t="shared" si="20"/>
        <v>12.4</v>
      </c>
    </row>
    <row r="328" spans="1:15" ht="409.5" x14ac:dyDescent="0.25">
      <c r="A328" s="8">
        <f t="shared" si="18"/>
        <v>168</v>
      </c>
      <c r="B328" s="32">
        <v>1768152560001</v>
      </c>
      <c r="C328" s="11" t="s">
        <v>958</v>
      </c>
      <c r="D328" s="11" t="s">
        <v>571</v>
      </c>
      <c r="E328" s="11" t="s">
        <v>599</v>
      </c>
      <c r="F328" s="11" t="s">
        <v>403</v>
      </c>
      <c r="G328" s="33" t="s">
        <v>965</v>
      </c>
      <c r="H328" s="34" t="s">
        <v>966</v>
      </c>
      <c r="I328" s="35">
        <v>45728</v>
      </c>
      <c r="J328" s="36">
        <v>463</v>
      </c>
      <c r="K328" s="50">
        <v>14</v>
      </c>
      <c r="L328" s="37">
        <v>126.2</v>
      </c>
      <c r="M328" s="37">
        <v>18.93</v>
      </c>
      <c r="N328" s="37">
        <v>-18.93</v>
      </c>
      <c r="O328" s="38">
        <f t="shared" si="20"/>
        <v>126.19999999999999</v>
      </c>
    </row>
    <row r="329" spans="1:15" ht="409.5" x14ac:dyDescent="0.25">
      <c r="A329" s="8">
        <f t="shared" si="18"/>
        <v>169</v>
      </c>
      <c r="B329" s="32">
        <v>1768152560001</v>
      </c>
      <c r="C329" s="11" t="s">
        <v>958</v>
      </c>
      <c r="D329" s="11" t="s">
        <v>571</v>
      </c>
      <c r="E329" s="11" t="s">
        <v>599</v>
      </c>
      <c r="F329" s="11" t="s">
        <v>403</v>
      </c>
      <c r="G329" s="33" t="s">
        <v>967</v>
      </c>
      <c r="H329" s="34" t="s">
        <v>968</v>
      </c>
      <c r="I329" s="35">
        <v>45728</v>
      </c>
      <c r="J329" s="36">
        <v>464</v>
      </c>
      <c r="K329" s="50">
        <v>14</v>
      </c>
      <c r="L329" s="37">
        <v>62.28</v>
      </c>
      <c r="M329" s="37">
        <v>9.36</v>
      </c>
      <c r="N329" s="37">
        <v>-9.36</v>
      </c>
      <c r="O329" s="38">
        <f t="shared" si="20"/>
        <v>62.28</v>
      </c>
    </row>
    <row r="330" spans="1:15" ht="409.5" x14ac:dyDescent="0.25">
      <c r="A330" s="8">
        <f t="shared" si="18"/>
        <v>170</v>
      </c>
      <c r="B330" s="32">
        <v>1768152560001</v>
      </c>
      <c r="C330" s="11" t="s">
        <v>958</v>
      </c>
      <c r="D330" s="11" t="s">
        <v>571</v>
      </c>
      <c r="E330" s="11" t="s">
        <v>599</v>
      </c>
      <c r="F330" s="11" t="s">
        <v>403</v>
      </c>
      <c r="G330" s="33" t="s">
        <v>969</v>
      </c>
      <c r="H330" s="34" t="s">
        <v>970</v>
      </c>
      <c r="I330" s="35">
        <v>45728</v>
      </c>
      <c r="J330" s="36">
        <v>467</v>
      </c>
      <c r="K330" s="50">
        <v>14</v>
      </c>
      <c r="L330" s="37">
        <v>18.600000000000001</v>
      </c>
      <c r="M330" s="37">
        <v>2.79</v>
      </c>
      <c r="N330" s="37">
        <v>-2.79</v>
      </c>
      <c r="O330" s="38">
        <f t="shared" si="20"/>
        <v>18.600000000000001</v>
      </c>
    </row>
    <row r="331" spans="1:15" ht="409.5" x14ac:dyDescent="0.25">
      <c r="A331" s="8">
        <f t="shared" si="18"/>
        <v>171</v>
      </c>
      <c r="B331" s="32">
        <v>1768152560001</v>
      </c>
      <c r="C331" s="11" t="s">
        <v>958</v>
      </c>
      <c r="D331" s="11" t="s">
        <v>571</v>
      </c>
      <c r="E331" s="11" t="s">
        <v>599</v>
      </c>
      <c r="F331" s="11" t="s">
        <v>403</v>
      </c>
      <c r="G331" s="33" t="s">
        <v>971</v>
      </c>
      <c r="H331" s="34" t="s">
        <v>403</v>
      </c>
      <c r="I331" s="35">
        <v>45729</v>
      </c>
      <c r="J331" s="36">
        <v>471</v>
      </c>
      <c r="K331" s="50">
        <v>14</v>
      </c>
      <c r="L331" s="37">
        <v>155.72</v>
      </c>
      <c r="M331" s="37">
        <v>23.36</v>
      </c>
      <c r="N331" s="37">
        <v>-23.36</v>
      </c>
      <c r="O331" s="38">
        <f t="shared" si="20"/>
        <v>155.71999999999997</v>
      </c>
    </row>
    <row r="332" spans="1:15" ht="409.5" x14ac:dyDescent="0.25">
      <c r="A332" s="8">
        <f t="shared" si="18"/>
        <v>172</v>
      </c>
      <c r="B332" s="32" t="s">
        <v>898</v>
      </c>
      <c r="C332" s="11" t="s">
        <v>972</v>
      </c>
      <c r="D332" s="11" t="s">
        <v>571</v>
      </c>
      <c r="E332" s="11" t="s">
        <v>572</v>
      </c>
      <c r="F332" s="11" t="s">
        <v>403</v>
      </c>
      <c r="G332" s="33" t="s">
        <v>973</v>
      </c>
      <c r="H332" s="34" t="s">
        <v>974</v>
      </c>
      <c r="I332" s="35">
        <v>45728</v>
      </c>
      <c r="J332" s="36">
        <v>476</v>
      </c>
      <c r="K332" s="50">
        <v>14</v>
      </c>
      <c r="L332" s="37">
        <v>9963.7099999999991</v>
      </c>
      <c r="M332" s="37">
        <v>1.02</v>
      </c>
      <c r="N332" s="37">
        <v>-1.02</v>
      </c>
      <c r="O332" s="38">
        <f t="shared" si="20"/>
        <v>9963.7099999999991</v>
      </c>
    </row>
    <row r="333" spans="1:15" ht="409.5" x14ac:dyDescent="0.25">
      <c r="A333" s="8">
        <f t="shared" si="18"/>
        <v>173</v>
      </c>
      <c r="B333" s="32" t="s">
        <v>944</v>
      </c>
      <c r="C333" s="11" t="s">
        <v>945</v>
      </c>
      <c r="D333" s="11" t="s">
        <v>571</v>
      </c>
      <c r="E333" s="11" t="s">
        <v>142</v>
      </c>
      <c r="F333" s="11" t="s">
        <v>403</v>
      </c>
      <c r="G333" s="33" t="s">
        <v>975</v>
      </c>
      <c r="H333" s="34" t="s">
        <v>976</v>
      </c>
      <c r="I333" s="35">
        <v>45729</v>
      </c>
      <c r="J333" s="36">
        <v>483</v>
      </c>
      <c r="K333" s="50">
        <v>14</v>
      </c>
      <c r="L333" s="37">
        <v>185.07</v>
      </c>
      <c r="M333" s="37">
        <v>0</v>
      </c>
      <c r="N333" s="37">
        <v>0</v>
      </c>
      <c r="O333" s="38">
        <f t="shared" si="20"/>
        <v>185.07</v>
      </c>
    </row>
    <row r="334" spans="1:15" ht="409.5" x14ac:dyDescent="0.25">
      <c r="A334" s="8">
        <f t="shared" si="18"/>
        <v>174</v>
      </c>
      <c r="B334" s="32">
        <v>1768152560001</v>
      </c>
      <c r="C334" s="11" t="s">
        <v>958</v>
      </c>
      <c r="D334" s="11" t="s">
        <v>571</v>
      </c>
      <c r="E334" s="11" t="s">
        <v>599</v>
      </c>
      <c r="F334" s="11" t="s">
        <v>403</v>
      </c>
      <c r="G334" s="33" t="s">
        <v>977</v>
      </c>
      <c r="H334" s="34" t="s">
        <v>403</v>
      </c>
      <c r="I334" s="35">
        <v>45730</v>
      </c>
      <c r="J334" s="36">
        <v>485</v>
      </c>
      <c r="K334" s="50">
        <v>14</v>
      </c>
      <c r="L334" s="37">
        <v>954.88</v>
      </c>
      <c r="M334" s="37">
        <v>143.25</v>
      </c>
      <c r="N334" s="37">
        <v>-143.25</v>
      </c>
      <c r="O334" s="38">
        <f t="shared" si="20"/>
        <v>954.88000000000011</v>
      </c>
    </row>
    <row r="335" spans="1:15" ht="409.5" x14ac:dyDescent="0.25">
      <c r="A335" s="8">
        <f t="shared" si="18"/>
        <v>175</v>
      </c>
      <c r="B335" s="32">
        <v>1303601940001</v>
      </c>
      <c r="C335" s="11" t="s">
        <v>978</v>
      </c>
      <c r="D335" s="11" t="s">
        <v>99</v>
      </c>
      <c r="E335" s="11" t="s">
        <v>979</v>
      </c>
      <c r="F335" s="11" t="s">
        <v>123</v>
      </c>
      <c r="G335" s="33" t="s">
        <v>980</v>
      </c>
      <c r="H335" s="34" t="s">
        <v>403</v>
      </c>
      <c r="I335" s="35">
        <v>45729</v>
      </c>
      <c r="J335" s="36">
        <v>487</v>
      </c>
      <c r="K335" s="50">
        <v>14</v>
      </c>
      <c r="L335" s="37">
        <v>4500</v>
      </c>
      <c r="M335" s="37">
        <v>675</v>
      </c>
      <c r="N335" s="37">
        <v>-1125</v>
      </c>
      <c r="O335" s="38">
        <f t="shared" si="20"/>
        <v>4050</v>
      </c>
    </row>
    <row r="336" spans="1:15" ht="409.5" x14ac:dyDescent="0.25">
      <c r="A336" s="8">
        <f t="shared" si="18"/>
        <v>176</v>
      </c>
      <c r="B336" s="32">
        <v>1768152560001</v>
      </c>
      <c r="C336" s="11" t="s">
        <v>958</v>
      </c>
      <c r="D336" s="11" t="s">
        <v>571</v>
      </c>
      <c r="E336" s="11" t="s">
        <v>599</v>
      </c>
      <c r="F336" s="11" t="s">
        <v>403</v>
      </c>
      <c r="G336" s="33" t="s">
        <v>981</v>
      </c>
      <c r="H336" s="34" t="s">
        <v>982</v>
      </c>
      <c r="I336" s="35">
        <v>45730</v>
      </c>
      <c r="J336" s="36">
        <v>488</v>
      </c>
      <c r="K336" s="50">
        <v>14</v>
      </c>
      <c r="L336" s="37">
        <v>12.4</v>
      </c>
      <c r="M336" s="37">
        <v>1.86</v>
      </c>
      <c r="N336" s="37">
        <v>-1.86</v>
      </c>
      <c r="O336" s="38">
        <f t="shared" si="20"/>
        <v>12.4</v>
      </c>
    </row>
    <row r="337" spans="1:15" ht="409.5" x14ac:dyDescent="0.25">
      <c r="A337" s="8">
        <f t="shared" si="18"/>
        <v>177</v>
      </c>
      <c r="B337" s="32">
        <v>1768152560001</v>
      </c>
      <c r="C337" s="11" t="s">
        <v>958</v>
      </c>
      <c r="D337" s="11" t="s">
        <v>571</v>
      </c>
      <c r="E337" s="11" t="s">
        <v>599</v>
      </c>
      <c r="F337" s="11" t="s">
        <v>403</v>
      </c>
      <c r="G337" s="33" t="s">
        <v>983</v>
      </c>
      <c r="H337" s="34" t="s">
        <v>984</v>
      </c>
      <c r="I337" s="35">
        <v>45730</v>
      </c>
      <c r="J337" s="36">
        <v>489</v>
      </c>
      <c r="K337" s="50">
        <v>14</v>
      </c>
      <c r="L337" s="37">
        <v>31</v>
      </c>
      <c r="M337" s="37">
        <v>4.6500000000000004</v>
      </c>
      <c r="N337" s="37">
        <v>-4.6500000000000004</v>
      </c>
      <c r="O337" s="38">
        <f t="shared" si="20"/>
        <v>31</v>
      </c>
    </row>
    <row r="338" spans="1:15" ht="409.5" x14ac:dyDescent="0.25">
      <c r="A338" s="8">
        <f t="shared" si="18"/>
        <v>178</v>
      </c>
      <c r="B338" s="32">
        <v>1768152560001</v>
      </c>
      <c r="C338" s="11" t="s">
        <v>958</v>
      </c>
      <c r="D338" s="11" t="s">
        <v>571</v>
      </c>
      <c r="E338" s="11" t="s">
        <v>599</v>
      </c>
      <c r="F338" s="11" t="s">
        <v>403</v>
      </c>
      <c r="G338" s="33" t="s">
        <v>985</v>
      </c>
      <c r="H338" s="34" t="s">
        <v>403</v>
      </c>
      <c r="I338" s="35">
        <v>45730</v>
      </c>
      <c r="J338" s="36">
        <v>490</v>
      </c>
      <c r="K338" s="50">
        <v>14</v>
      </c>
      <c r="L338" s="37">
        <v>160.08000000000001</v>
      </c>
      <c r="M338" s="37">
        <v>24.02</v>
      </c>
      <c r="N338" s="37">
        <v>-24.02</v>
      </c>
      <c r="O338" s="38">
        <f t="shared" si="20"/>
        <v>160.08000000000001</v>
      </c>
    </row>
    <row r="339" spans="1:15" ht="409.5" x14ac:dyDescent="0.25">
      <c r="A339" s="8">
        <f t="shared" si="18"/>
        <v>179</v>
      </c>
      <c r="B339" s="32">
        <v>1768152560001</v>
      </c>
      <c r="C339" s="11" t="s">
        <v>958</v>
      </c>
      <c r="D339" s="11" t="s">
        <v>571</v>
      </c>
      <c r="E339" s="11" t="s">
        <v>599</v>
      </c>
      <c r="F339" s="11" t="s">
        <v>403</v>
      </c>
      <c r="G339" s="33" t="s">
        <v>986</v>
      </c>
      <c r="H339" s="34" t="s">
        <v>987</v>
      </c>
      <c r="I339" s="35">
        <v>45730</v>
      </c>
      <c r="J339" s="36">
        <v>491</v>
      </c>
      <c r="K339" s="50">
        <v>14</v>
      </c>
      <c r="L339" s="37">
        <v>126.92</v>
      </c>
      <c r="M339" s="37">
        <v>19.04</v>
      </c>
      <c r="N339" s="37">
        <v>-19.04</v>
      </c>
      <c r="O339" s="38">
        <f t="shared" si="20"/>
        <v>126.92000000000002</v>
      </c>
    </row>
    <row r="340" spans="1:15" ht="409.5" x14ac:dyDescent="0.25">
      <c r="A340" s="8">
        <f t="shared" si="18"/>
        <v>180</v>
      </c>
      <c r="B340" s="32">
        <v>1768152560001</v>
      </c>
      <c r="C340" s="11" t="s">
        <v>958</v>
      </c>
      <c r="D340" s="11" t="s">
        <v>571</v>
      </c>
      <c r="E340" s="11" t="s">
        <v>599</v>
      </c>
      <c r="F340" s="11" t="s">
        <v>403</v>
      </c>
      <c r="G340" s="33" t="s">
        <v>986</v>
      </c>
      <c r="H340" s="34" t="s">
        <v>988</v>
      </c>
      <c r="I340" s="35">
        <v>45730</v>
      </c>
      <c r="J340" s="36">
        <v>492</v>
      </c>
      <c r="K340" s="50">
        <v>14</v>
      </c>
      <c r="L340" s="37">
        <v>24.8</v>
      </c>
      <c r="M340" s="37">
        <v>3.72</v>
      </c>
      <c r="N340" s="37">
        <v>-3.72</v>
      </c>
      <c r="O340" s="38">
        <f t="shared" si="20"/>
        <v>24.8</v>
      </c>
    </row>
    <row r="341" spans="1:15" ht="409.5" x14ac:dyDescent="0.25">
      <c r="A341" s="8">
        <f t="shared" si="18"/>
        <v>181</v>
      </c>
      <c r="B341" s="32">
        <v>1768152560001</v>
      </c>
      <c r="C341" s="11" t="s">
        <v>958</v>
      </c>
      <c r="D341" s="11" t="s">
        <v>571</v>
      </c>
      <c r="E341" s="11" t="s">
        <v>599</v>
      </c>
      <c r="F341" s="11" t="s">
        <v>403</v>
      </c>
      <c r="G341" s="33" t="s">
        <v>989</v>
      </c>
      <c r="H341" s="34" t="s">
        <v>990</v>
      </c>
      <c r="I341" s="35">
        <v>45730</v>
      </c>
      <c r="J341" s="36">
        <v>493</v>
      </c>
      <c r="K341" s="50">
        <v>14</v>
      </c>
      <c r="L341" s="37">
        <v>20.04</v>
      </c>
      <c r="M341" s="37">
        <v>3.01</v>
      </c>
      <c r="N341" s="37">
        <v>-3.01</v>
      </c>
      <c r="O341" s="38">
        <f t="shared" si="20"/>
        <v>20.04</v>
      </c>
    </row>
    <row r="342" spans="1:15" ht="409.5" x14ac:dyDescent="0.25">
      <c r="A342" s="8">
        <f t="shared" si="18"/>
        <v>182</v>
      </c>
      <c r="B342" s="32">
        <v>1768152560001</v>
      </c>
      <c r="C342" s="11" t="s">
        <v>958</v>
      </c>
      <c r="D342" s="11" t="s">
        <v>571</v>
      </c>
      <c r="E342" s="11" t="s">
        <v>599</v>
      </c>
      <c r="F342" s="11" t="s">
        <v>403</v>
      </c>
      <c r="G342" s="33" t="s">
        <v>991</v>
      </c>
      <c r="H342" s="34" t="s">
        <v>992</v>
      </c>
      <c r="I342" s="35">
        <v>45730</v>
      </c>
      <c r="J342" s="36">
        <v>494</v>
      </c>
      <c r="K342" s="50">
        <v>14</v>
      </c>
      <c r="L342" s="37">
        <v>20.76</v>
      </c>
      <c r="M342" s="37">
        <v>3.12</v>
      </c>
      <c r="N342" s="37">
        <v>-3.12</v>
      </c>
      <c r="O342" s="38">
        <f t="shared" si="20"/>
        <v>20.76</v>
      </c>
    </row>
    <row r="343" spans="1:15" ht="409.5" x14ac:dyDescent="0.25">
      <c r="A343" s="8">
        <f t="shared" si="18"/>
        <v>183</v>
      </c>
      <c r="B343" s="32">
        <v>1768152560001</v>
      </c>
      <c r="C343" s="11" t="s">
        <v>958</v>
      </c>
      <c r="D343" s="11" t="s">
        <v>571</v>
      </c>
      <c r="E343" s="11" t="s">
        <v>599</v>
      </c>
      <c r="F343" s="11" t="s">
        <v>403</v>
      </c>
      <c r="G343" s="33" t="s">
        <v>993</v>
      </c>
      <c r="H343" s="34" t="s">
        <v>994</v>
      </c>
      <c r="I343" s="35">
        <v>45730</v>
      </c>
      <c r="J343" s="36">
        <v>495</v>
      </c>
      <c r="K343" s="50">
        <v>14</v>
      </c>
      <c r="L343" s="37">
        <v>18.600000000000001</v>
      </c>
      <c r="M343" s="37">
        <v>2.79</v>
      </c>
      <c r="N343" s="37">
        <v>-2.79</v>
      </c>
      <c r="O343" s="38">
        <f t="shared" si="20"/>
        <v>18.600000000000001</v>
      </c>
    </row>
    <row r="344" spans="1:15" ht="409.5" x14ac:dyDescent="0.25">
      <c r="A344" s="8">
        <f t="shared" si="18"/>
        <v>184</v>
      </c>
      <c r="B344" s="32" t="s">
        <v>995</v>
      </c>
      <c r="C344" s="11" t="s">
        <v>996</v>
      </c>
      <c r="D344" s="11" t="s">
        <v>571</v>
      </c>
      <c r="E344" s="11" t="s">
        <v>572</v>
      </c>
      <c r="F344" s="11" t="s">
        <v>403</v>
      </c>
      <c r="G344" s="33" t="s">
        <v>997</v>
      </c>
      <c r="H344" s="34" t="s">
        <v>998</v>
      </c>
      <c r="I344" s="35">
        <v>45729</v>
      </c>
      <c r="J344" s="36">
        <v>497</v>
      </c>
      <c r="K344" s="50">
        <v>14</v>
      </c>
      <c r="L344" s="37">
        <v>1744.05</v>
      </c>
      <c r="M344" s="37">
        <v>0</v>
      </c>
      <c r="N344" s="37">
        <v>0</v>
      </c>
      <c r="O344" s="38">
        <f t="shared" si="20"/>
        <v>1744.05</v>
      </c>
    </row>
    <row r="345" spans="1:15" ht="409.5" x14ac:dyDescent="0.25">
      <c r="A345" s="8">
        <f t="shared" si="18"/>
        <v>185</v>
      </c>
      <c r="B345" s="32">
        <v>1768152560001</v>
      </c>
      <c r="C345" s="11" t="s">
        <v>958</v>
      </c>
      <c r="D345" s="11" t="s">
        <v>571</v>
      </c>
      <c r="E345" s="11" t="s">
        <v>599</v>
      </c>
      <c r="F345" s="11" t="s">
        <v>403</v>
      </c>
      <c r="G345" s="33" t="s">
        <v>999</v>
      </c>
      <c r="H345" s="34" t="s">
        <v>403</v>
      </c>
      <c r="I345" s="35">
        <v>45730</v>
      </c>
      <c r="J345" s="36">
        <v>499</v>
      </c>
      <c r="K345" s="50">
        <v>14</v>
      </c>
      <c r="L345" s="37">
        <v>62.28</v>
      </c>
      <c r="M345" s="37">
        <v>9.36</v>
      </c>
      <c r="N345" s="37">
        <v>-9.36</v>
      </c>
      <c r="O345" s="38">
        <f t="shared" si="20"/>
        <v>62.28</v>
      </c>
    </row>
    <row r="346" spans="1:15" ht="409.5" x14ac:dyDescent="0.25">
      <c r="A346" s="8">
        <f t="shared" si="18"/>
        <v>186</v>
      </c>
      <c r="B346" s="32" t="s">
        <v>417</v>
      </c>
      <c r="C346" s="11" t="s">
        <v>1000</v>
      </c>
      <c r="D346" s="11" t="s">
        <v>99</v>
      </c>
      <c r="E346" s="11" t="s">
        <v>1001</v>
      </c>
      <c r="F346" s="11" t="s">
        <v>420</v>
      </c>
      <c r="G346" s="33" t="s">
        <v>1002</v>
      </c>
      <c r="H346" s="34">
        <v>62</v>
      </c>
      <c r="I346" s="35">
        <v>45729</v>
      </c>
      <c r="J346" s="36">
        <v>500</v>
      </c>
      <c r="K346" s="50">
        <v>14</v>
      </c>
      <c r="L346" s="37">
        <v>178.57</v>
      </c>
      <c r="M346" s="37">
        <v>26.79</v>
      </c>
      <c r="N346" s="37">
        <v>-44.65</v>
      </c>
      <c r="O346" s="38">
        <f t="shared" si="20"/>
        <v>160.70999999999998</v>
      </c>
    </row>
    <row r="347" spans="1:15" ht="409.5" x14ac:dyDescent="0.25">
      <c r="A347" s="8">
        <f t="shared" si="18"/>
        <v>187</v>
      </c>
      <c r="B347" s="32">
        <v>1792128919001</v>
      </c>
      <c r="C347" s="11" t="s">
        <v>1003</v>
      </c>
      <c r="D347" s="11" t="s">
        <v>99</v>
      </c>
      <c r="E347" s="11" t="s">
        <v>1004</v>
      </c>
      <c r="F347" s="11" t="s">
        <v>82</v>
      </c>
      <c r="G347" s="33" t="s">
        <v>1005</v>
      </c>
      <c r="H347" s="34">
        <v>13</v>
      </c>
      <c r="I347" s="35">
        <v>45729</v>
      </c>
      <c r="J347" s="36">
        <v>502</v>
      </c>
      <c r="K347" s="50">
        <v>14</v>
      </c>
      <c r="L347" s="37">
        <v>2232.14</v>
      </c>
      <c r="M347" s="37">
        <v>334.82</v>
      </c>
      <c r="N347" s="37">
        <v>-558.03</v>
      </c>
      <c r="O347" s="38">
        <f t="shared" si="20"/>
        <v>2008.93</v>
      </c>
    </row>
    <row r="348" spans="1:15" ht="409.5" x14ac:dyDescent="0.25">
      <c r="A348" s="8">
        <f t="shared" si="18"/>
        <v>188</v>
      </c>
      <c r="B348" s="32">
        <v>1768152560001</v>
      </c>
      <c r="C348" s="11" t="s">
        <v>958</v>
      </c>
      <c r="D348" s="11" t="s">
        <v>571</v>
      </c>
      <c r="E348" s="11" t="s">
        <v>599</v>
      </c>
      <c r="F348" s="11" t="s">
        <v>403</v>
      </c>
      <c r="G348" s="33" t="s">
        <v>1006</v>
      </c>
      <c r="H348" s="34" t="s">
        <v>1007</v>
      </c>
      <c r="I348" s="35">
        <v>45730</v>
      </c>
      <c r="J348" s="36">
        <v>505</v>
      </c>
      <c r="K348" s="50">
        <v>14</v>
      </c>
      <c r="L348" s="37">
        <v>126.2</v>
      </c>
      <c r="M348" s="37">
        <v>18.93</v>
      </c>
      <c r="N348" s="37">
        <v>-18.93</v>
      </c>
      <c r="O348" s="38">
        <f t="shared" si="20"/>
        <v>126.19999999999999</v>
      </c>
    </row>
    <row r="349" spans="1:15" ht="409.5" x14ac:dyDescent="0.25">
      <c r="A349" s="8">
        <f t="shared" si="18"/>
        <v>189</v>
      </c>
      <c r="B349" s="32" t="s">
        <v>1008</v>
      </c>
      <c r="C349" s="11" t="s">
        <v>1009</v>
      </c>
      <c r="D349" s="11" t="s">
        <v>571</v>
      </c>
      <c r="E349" s="11" t="s">
        <v>572</v>
      </c>
      <c r="F349" s="11" t="s">
        <v>403</v>
      </c>
      <c r="G349" s="33" t="s">
        <v>1010</v>
      </c>
      <c r="H349" s="34" t="s">
        <v>1011</v>
      </c>
      <c r="I349" s="35">
        <v>45730</v>
      </c>
      <c r="J349" s="36">
        <v>506</v>
      </c>
      <c r="K349" s="50">
        <v>14</v>
      </c>
      <c r="L349" s="37">
        <v>32.909999999999997</v>
      </c>
      <c r="M349" s="37">
        <v>0</v>
      </c>
      <c r="N349" s="37">
        <v>-0.21</v>
      </c>
      <c r="O349" s="38">
        <f t="shared" si="20"/>
        <v>32.699999999999996</v>
      </c>
    </row>
    <row r="350" spans="1:15" ht="409.5" x14ac:dyDescent="0.25">
      <c r="A350" s="8">
        <f t="shared" si="18"/>
        <v>190</v>
      </c>
      <c r="B350" s="32" t="s">
        <v>167</v>
      </c>
      <c r="C350" s="11" t="s">
        <v>623</v>
      </c>
      <c r="D350" s="11" t="s">
        <v>99</v>
      </c>
      <c r="E350" s="11" t="s">
        <v>1012</v>
      </c>
      <c r="F350" s="11" t="s">
        <v>170</v>
      </c>
      <c r="G350" s="33" t="s">
        <v>1013</v>
      </c>
      <c r="H350" s="34">
        <v>3</v>
      </c>
      <c r="I350" s="35">
        <v>45729</v>
      </c>
      <c r="J350" s="36">
        <v>507</v>
      </c>
      <c r="K350" s="50">
        <v>14</v>
      </c>
      <c r="L350" s="37">
        <v>1430</v>
      </c>
      <c r="M350" s="37">
        <v>0</v>
      </c>
      <c r="N350" s="37">
        <v>-143</v>
      </c>
      <c r="O350" s="38">
        <f t="shared" si="20"/>
        <v>1287</v>
      </c>
    </row>
    <row r="351" spans="1:15" ht="409.5" x14ac:dyDescent="0.25">
      <c r="A351" s="8">
        <f t="shared" si="18"/>
        <v>191</v>
      </c>
      <c r="B351" s="32" t="s">
        <v>898</v>
      </c>
      <c r="C351" s="11" t="s">
        <v>972</v>
      </c>
      <c r="D351" s="11" t="s">
        <v>571</v>
      </c>
      <c r="E351" s="11" t="s">
        <v>572</v>
      </c>
      <c r="F351" s="11" t="s">
        <v>403</v>
      </c>
      <c r="G351" s="33" t="s">
        <v>1014</v>
      </c>
      <c r="H351" s="34" t="s">
        <v>1015</v>
      </c>
      <c r="I351" s="35">
        <v>45729</v>
      </c>
      <c r="J351" s="36">
        <v>510</v>
      </c>
      <c r="K351" s="50">
        <v>14</v>
      </c>
      <c r="L351" s="37">
        <v>10821.04</v>
      </c>
      <c r="M351" s="37">
        <v>0</v>
      </c>
      <c r="N351" s="37">
        <v>-27.36</v>
      </c>
      <c r="O351" s="38">
        <f t="shared" si="20"/>
        <v>10793.68</v>
      </c>
    </row>
    <row r="352" spans="1:15" ht="409.5" x14ac:dyDescent="0.25">
      <c r="A352" s="8">
        <f t="shared" si="18"/>
        <v>192</v>
      </c>
      <c r="B352" s="32" t="s">
        <v>898</v>
      </c>
      <c r="C352" s="11" t="s">
        <v>972</v>
      </c>
      <c r="D352" s="11" t="s">
        <v>571</v>
      </c>
      <c r="E352" s="11" t="s">
        <v>572</v>
      </c>
      <c r="F352" s="11" t="s">
        <v>403</v>
      </c>
      <c r="G352" s="33" t="s">
        <v>1016</v>
      </c>
      <c r="H352" s="34">
        <v>2755196</v>
      </c>
      <c r="I352" s="35">
        <v>45729</v>
      </c>
      <c r="J352" s="36">
        <v>518</v>
      </c>
      <c r="K352" s="50">
        <v>14</v>
      </c>
      <c r="L352" s="37">
        <v>102.03</v>
      </c>
      <c r="M352" s="37">
        <v>15.3</v>
      </c>
      <c r="N352" s="37">
        <v>-15.3</v>
      </c>
      <c r="O352" s="38">
        <f t="shared" si="20"/>
        <v>102.03</v>
      </c>
    </row>
    <row r="353" spans="1:15" ht="409.5" x14ac:dyDescent="0.25">
      <c r="A353" s="8">
        <f t="shared" ref="A353:A360" si="21">1+A352</f>
        <v>193</v>
      </c>
      <c r="B353" s="32">
        <v>1768152560001</v>
      </c>
      <c r="C353" s="11" t="s">
        <v>958</v>
      </c>
      <c r="D353" s="11" t="s">
        <v>571</v>
      </c>
      <c r="E353" s="11" t="s">
        <v>599</v>
      </c>
      <c r="F353" s="11" t="s">
        <v>403</v>
      </c>
      <c r="G353" s="33" t="s">
        <v>1017</v>
      </c>
      <c r="H353" s="34" t="s">
        <v>403</v>
      </c>
      <c r="I353" s="35">
        <v>45729</v>
      </c>
      <c r="J353" s="36">
        <v>513</v>
      </c>
      <c r="K353" s="50">
        <v>14</v>
      </c>
      <c r="L353" s="37">
        <v>155.72</v>
      </c>
      <c r="M353" s="37">
        <v>23.36</v>
      </c>
      <c r="N353" s="37">
        <v>-23.36</v>
      </c>
      <c r="O353" s="38">
        <f t="shared" si="20"/>
        <v>155.71999999999997</v>
      </c>
    </row>
    <row r="354" spans="1:15" ht="409.5" x14ac:dyDescent="0.25">
      <c r="A354" s="8">
        <f t="shared" si="21"/>
        <v>194</v>
      </c>
      <c r="B354" s="32" t="s">
        <v>944</v>
      </c>
      <c r="C354" s="11" t="s">
        <v>945</v>
      </c>
      <c r="D354" s="11" t="s">
        <v>571</v>
      </c>
      <c r="E354" s="11" t="s">
        <v>142</v>
      </c>
      <c r="F354" s="11" t="s">
        <v>403</v>
      </c>
      <c r="G354" s="33" t="s">
        <v>1018</v>
      </c>
      <c r="H354" s="34" t="s">
        <v>1019</v>
      </c>
      <c r="I354" s="35">
        <v>45728</v>
      </c>
      <c r="J354" s="36">
        <v>434</v>
      </c>
      <c r="K354" s="50">
        <v>15</v>
      </c>
      <c r="L354" s="37">
        <v>88.14</v>
      </c>
      <c r="M354" s="37">
        <v>0</v>
      </c>
      <c r="N354" s="37">
        <v>0</v>
      </c>
      <c r="O354" s="38">
        <f>L354+M354+N354</f>
        <v>88.14</v>
      </c>
    </row>
    <row r="355" spans="1:15" ht="409.5" x14ac:dyDescent="0.25">
      <c r="A355" s="8">
        <f t="shared" si="21"/>
        <v>195</v>
      </c>
      <c r="B355" s="32" t="s">
        <v>288</v>
      </c>
      <c r="C355" s="11" t="s">
        <v>289</v>
      </c>
      <c r="D355" s="11" t="s">
        <v>149</v>
      </c>
      <c r="E355" s="11" t="s">
        <v>1020</v>
      </c>
      <c r="F355" s="11" t="s">
        <v>403</v>
      </c>
      <c r="G355" s="33" t="s">
        <v>1021</v>
      </c>
      <c r="H355" s="34" t="s">
        <v>403</v>
      </c>
      <c r="I355" s="35">
        <v>45728</v>
      </c>
      <c r="J355" s="36">
        <v>450</v>
      </c>
      <c r="K355" s="50">
        <v>15</v>
      </c>
      <c r="L355" s="37">
        <v>146.56</v>
      </c>
      <c r="M355" s="37">
        <v>0</v>
      </c>
      <c r="N355" s="37">
        <v>-146.55000000000001</v>
      </c>
      <c r="O355" s="38">
        <f>L355+M355+N355</f>
        <v>9.9999999999909051E-3</v>
      </c>
    </row>
    <row r="356" spans="1:15" ht="409.5" x14ac:dyDescent="0.25">
      <c r="A356" s="8">
        <f t="shared" si="21"/>
        <v>196</v>
      </c>
      <c r="B356" s="32" t="s">
        <v>288</v>
      </c>
      <c r="C356" s="11" t="s">
        <v>289</v>
      </c>
      <c r="D356" s="11" t="s">
        <v>149</v>
      </c>
      <c r="E356" s="11" t="s">
        <v>1022</v>
      </c>
      <c r="F356" s="11" t="s">
        <v>403</v>
      </c>
      <c r="G356" s="33" t="s">
        <v>1023</v>
      </c>
      <c r="H356" s="34" t="s">
        <v>403</v>
      </c>
      <c r="I356" s="35">
        <v>45728</v>
      </c>
      <c r="J356" s="36">
        <v>448</v>
      </c>
      <c r="K356" s="50">
        <v>15</v>
      </c>
      <c r="L356" s="37">
        <v>638472.46</v>
      </c>
      <c r="M356" s="37">
        <v>0</v>
      </c>
      <c r="N356" s="37">
        <v>-61558.37</v>
      </c>
      <c r="O356" s="38">
        <f>L356+M356+N356</f>
        <v>576914.09</v>
      </c>
    </row>
    <row r="357" spans="1:15" ht="409.5" x14ac:dyDescent="0.25">
      <c r="A357" s="8">
        <f t="shared" si="21"/>
        <v>197</v>
      </c>
      <c r="B357" s="32" t="s">
        <v>288</v>
      </c>
      <c r="C357" s="11" t="s">
        <v>289</v>
      </c>
      <c r="D357" s="11" t="s">
        <v>149</v>
      </c>
      <c r="E357" s="11" t="s">
        <v>1024</v>
      </c>
      <c r="F357" s="11"/>
      <c r="G357" s="33" t="s">
        <v>1025</v>
      </c>
      <c r="H357" s="34" t="s">
        <v>403</v>
      </c>
      <c r="I357" s="35">
        <v>45728</v>
      </c>
      <c r="J357" s="36">
        <v>449</v>
      </c>
      <c r="K357" s="50">
        <v>15</v>
      </c>
      <c r="L357" s="37">
        <v>646.76</v>
      </c>
      <c r="M357" s="37">
        <v>0</v>
      </c>
      <c r="N357" s="37">
        <v>-2</v>
      </c>
      <c r="O357" s="38">
        <f t="shared" ref="O357:O378" si="22">L357+M357+N357</f>
        <v>644.76</v>
      </c>
    </row>
    <row r="358" spans="1:15" ht="409.5" x14ac:dyDescent="0.25">
      <c r="A358" s="8">
        <f t="shared" si="21"/>
        <v>198</v>
      </c>
      <c r="B358" s="32" t="s">
        <v>139</v>
      </c>
      <c r="C358" s="10" t="s">
        <v>140</v>
      </c>
      <c r="D358" s="11" t="s">
        <v>571</v>
      </c>
      <c r="E358" s="11" t="s">
        <v>142</v>
      </c>
      <c r="F358" s="11" t="s">
        <v>403</v>
      </c>
      <c r="G358" s="33" t="s">
        <v>1026</v>
      </c>
      <c r="H358" s="34" t="s">
        <v>403</v>
      </c>
      <c r="I358" s="35">
        <v>45729</v>
      </c>
      <c r="J358" s="36">
        <v>482</v>
      </c>
      <c r="K358" s="50">
        <v>15</v>
      </c>
      <c r="L358" s="37">
        <v>1879.7</v>
      </c>
      <c r="M358" s="37">
        <v>0</v>
      </c>
      <c r="N358" s="37">
        <v>-145.25</v>
      </c>
      <c r="O358" s="38">
        <f t="shared" si="22"/>
        <v>1734.45</v>
      </c>
    </row>
    <row r="359" spans="1:15" ht="409.5" x14ac:dyDescent="0.25">
      <c r="A359" s="8">
        <f t="shared" si="21"/>
        <v>199</v>
      </c>
      <c r="B359" s="32">
        <v>1306571371001</v>
      </c>
      <c r="C359" s="11" t="s">
        <v>117</v>
      </c>
      <c r="D359" s="11" t="s">
        <v>99</v>
      </c>
      <c r="E359" s="11" t="s">
        <v>1027</v>
      </c>
      <c r="F359" s="11" t="s">
        <v>113</v>
      </c>
      <c r="G359" s="33" t="s">
        <v>1028</v>
      </c>
      <c r="H359" s="34">
        <v>12</v>
      </c>
      <c r="I359" s="35">
        <v>45729</v>
      </c>
      <c r="J359" s="36">
        <v>508</v>
      </c>
      <c r="K359" s="50">
        <v>15</v>
      </c>
      <c r="L359" s="37">
        <v>2500</v>
      </c>
      <c r="M359" s="37">
        <v>375</v>
      </c>
      <c r="N359" s="37">
        <v>-625</v>
      </c>
      <c r="O359" s="38">
        <f t="shared" si="22"/>
        <v>2250</v>
      </c>
    </row>
    <row r="360" spans="1:15" ht="409.5" x14ac:dyDescent="0.25">
      <c r="A360" s="8">
        <f t="shared" si="21"/>
        <v>200</v>
      </c>
      <c r="B360" s="32" t="s">
        <v>378</v>
      </c>
      <c r="C360" s="11" t="s">
        <v>379</v>
      </c>
      <c r="D360" s="11" t="s">
        <v>392</v>
      </c>
      <c r="E360" s="11" t="s">
        <v>1029</v>
      </c>
      <c r="F360" s="11" t="s">
        <v>1030</v>
      </c>
      <c r="G360" s="33" t="s">
        <v>1031</v>
      </c>
      <c r="H360" s="34" t="s">
        <v>1032</v>
      </c>
      <c r="I360" s="35">
        <v>45729</v>
      </c>
      <c r="J360" s="36">
        <v>509</v>
      </c>
      <c r="K360" s="50">
        <v>15</v>
      </c>
      <c r="L360" s="37">
        <v>846.18</v>
      </c>
      <c r="M360" s="37">
        <v>126.93</v>
      </c>
      <c r="N360" s="37">
        <v>0</v>
      </c>
      <c r="O360" s="38">
        <f t="shared" si="22"/>
        <v>973.1099999999999</v>
      </c>
    </row>
    <row r="361" spans="1:15" ht="409.5" x14ac:dyDescent="0.25">
      <c r="A361" s="8">
        <f>1+A360</f>
        <v>201</v>
      </c>
      <c r="B361" s="32">
        <v>1768152560001</v>
      </c>
      <c r="C361" s="11" t="s">
        <v>598</v>
      </c>
      <c r="D361" s="11" t="s">
        <v>571</v>
      </c>
      <c r="E361" s="11" t="s">
        <v>599</v>
      </c>
      <c r="F361" s="11" t="s">
        <v>403</v>
      </c>
      <c r="G361" s="33" t="s">
        <v>1033</v>
      </c>
      <c r="H361" s="34" t="s">
        <v>403</v>
      </c>
      <c r="I361" s="35">
        <v>45729</v>
      </c>
      <c r="J361" s="36">
        <v>512</v>
      </c>
      <c r="K361" s="50">
        <v>15</v>
      </c>
      <c r="L361" s="37">
        <v>566.32000000000005</v>
      </c>
      <c r="M361" s="37">
        <v>84.97</v>
      </c>
      <c r="N361" s="37">
        <v>-84.97</v>
      </c>
      <c r="O361" s="38">
        <f t="shared" si="22"/>
        <v>566.32000000000005</v>
      </c>
    </row>
    <row r="362" spans="1:15" ht="409.5" x14ac:dyDescent="0.25">
      <c r="A362" s="8">
        <f t="shared" ref="A362:A425" si="23">1+A361</f>
        <v>202</v>
      </c>
      <c r="B362" s="32" t="s">
        <v>288</v>
      </c>
      <c r="C362" s="11" t="s">
        <v>289</v>
      </c>
      <c r="D362" s="11" t="s">
        <v>149</v>
      </c>
      <c r="E362" s="11" t="s">
        <v>1034</v>
      </c>
      <c r="F362" s="11" t="s">
        <v>403</v>
      </c>
      <c r="G362" s="33" t="s">
        <v>1035</v>
      </c>
      <c r="H362" s="34" t="s">
        <v>403</v>
      </c>
      <c r="I362" s="35">
        <v>45730</v>
      </c>
      <c r="J362" s="36">
        <v>515</v>
      </c>
      <c r="K362" s="50">
        <v>15</v>
      </c>
      <c r="L362" s="37">
        <v>5483.85</v>
      </c>
      <c r="M362" s="37">
        <v>0</v>
      </c>
      <c r="N362" s="37">
        <v>0</v>
      </c>
      <c r="O362" s="38">
        <f t="shared" si="22"/>
        <v>5483.85</v>
      </c>
    </row>
    <row r="363" spans="1:15" ht="409.5" x14ac:dyDescent="0.25">
      <c r="A363" s="8">
        <f t="shared" si="23"/>
        <v>203</v>
      </c>
      <c r="B363" s="32">
        <v>2360001250001</v>
      </c>
      <c r="C363" s="11" t="s">
        <v>1036</v>
      </c>
      <c r="D363" s="11" t="s">
        <v>571</v>
      </c>
      <c r="E363" s="11" t="s">
        <v>572</v>
      </c>
      <c r="F363" s="11" t="s">
        <v>403</v>
      </c>
      <c r="G363" s="33" t="s">
        <v>1037</v>
      </c>
      <c r="H363" s="34" t="s">
        <v>1038</v>
      </c>
      <c r="I363" s="35">
        <v>45729</v>
      </c>
      <c r="J363" s="36">
        <v>517</v>
      </c>
      <c r="K363" s="50">
        <v>15</v>
      </c>
      <c r="L363" s="37">
        <v>3078.61</v>
      </c>
      <c r="M363" s="37">
        <v>0</v>
      </c>
      <c r="N363" s="37">
        <v>-34.4</v>
      </c>
      <c r="O363" s="38">
        <f t="shared" si="22"/>
        <v>3044.21</v>
      </c>
    </row>
    <row r="364" spans="1:15" ht="409.5" x14ac:dyDescent="0.25">
      <c r="A364" s="8">
        <f t="shared" si="23"/>
        <v>204</v>
      </c>
      <c r="B364" s="32">
        <v>1768152560001</v>
      </c>
      <c r="C364" s="11" t="s">
        <v>598</v>
      </c>
      <c r="D364" s="11" t="s">
        <v>571</v>
      </c>
      <c r="E364" s="11" t="s">
        <v>599</v>
      </c>
      <c r="F364" s="11" t="s">
        <v>403</v>
      </c>
      <c r="G364" s="33" t="s">
        <v>1039</v>
      </c>
      <c r="H364" s="34" t="s">
        <v>403</v>
      </c>
      <c r="I364" s="35">
        <v>45730</v>
      </c>
      <c r="J364" s="36">
        <v>520</v>
      </c>
      <c r="K364" s="50">
        <v>15</v>
      </c>
      <c r="L364" s="37">
        <v>62.28</v>
      </c>
      <c r="M364" s="37">
        <v>9.36</v>
      </c>
      <c r="N364" s="37">
        <v>-9.36</v>
      </c>
      <c r="O364" s="38">
        <f t="shared" si="22"/>
        <v>62.28</v>
      </c>
    </row>
    <row r="365" spans="1:15" ht="409.5" x14ac:dyDescent="0.25">
      <c r="A365" s="8">
        <f t="shared" si="23"/>
        <v>205</v>
      </c>
      <c r="B365" s="32">
        <v>1768152560001</v>
      </c>
      <c r="C365" s="11" t="s">
        <v>598</v>
      </c>
      <c r="D365" s="11" t="s">
        <v>571</v>
      </c>
      <c r="E365" s="11" t="s">
        <v>599</v>
      </c>
      <c r="F365" s="11" t="s">
        <v>403</v>
      </c>
      <c r="G365" s="33" t="s">
        <v>1040</v>
      </c>
      <c r="H365" s="34" t="s">
        <v>1041</v>
      </c>
      <c r="I365" s="35">
        <v>45730</v>
      </c>
      <c r="J365" s="36">
        <v>522</v>
      </c>
      <c r="K365" s="50">
        <v>15</v>
      </c>
      <c r="L365" s="37">
        <v>18.600000000000001</v>
      </c>
      <c r="M365" s="37">
        <v>2.79</v>
      </c>
      <c r="N365" s="37">
        <v>-2.79</v>
      </c>
      <c r="O365" s="38">
        <f t="shared" si="22"/>
        <v>18.600000000000001</v>
      </c>
    </row>
    <row r="366" spans="1:15" ht="409.5" x14ac:dyDescent="0.25">
      <c r="A366" s="8">
        <f t="shared" si="23"/>
        <v>206</v>
      </c>
      <c r="B366" s="32">
        <v>1768152560001</v>
      </c>
      <c r="C366" s="11" t="s">
        <v>598</v>
      </c>
      <c r="D366" s="11" t="s">
        <v>571</v>
      </c>
      <c r="E366" s="11" t="s">
        <v>599</v>
      </c>
      <c r="F366" s="11" t="s">
        <v>403</v>
      </c>
      <c r="G366" s="33" t="s">
        <v>1042</v>
      </c>
      <c r="H366" s="34" t="s">
        <v>1043</v>
      </c>
      <c r="I366" s="35">
        <v>45730</v>
      </c>
      <c r="J366" s="36">
        <v>523</v>
      </c>
      <c r="K366" s="50">
        <v>15</v>
      </c>
      <c r="L366" s="37">
        <v>24.8</v>
      </c>
      <c r="M366" s="37">
        <v>3.72</v>
      </c>
      <c r="N366" s="37">
        <v>-3.72</v>
      </c>
      <c r="O366" s="38">
        <f t="shared" si="22"/>
        <v>24.8</v>
      </c>
    </row>
    <row r="367" spans="1:15" ht="409.5" x14ac:dyDescent="0.25">
      <c r="A367" s="8">
        <f t="shared" si="23"/>
        <v>207</v>
      </c>
      <c r="B367" s="32">
        <v>1768152560001</v>
      </c>
      <c r="C367" s="11" t="s">
        <v>598</v>
      </c>
      <c r="D367" s="11" t="s">
        <v>571</v>
      </c>
      <c r="E367" s="11" t="s">
        <v>599</v>
      </c>
      <c r="F367" s="11" t="s">
        <v>403</v>
      </c>
      <c r="G367" s="33" t="s">
        <v>1044</v>
      </c>
      <c r="H367" s="34" t="s">
        <v>1045</v>
      </c>
      <c r="I367" s="35">
        <v>45730</v>
      </c>
      <c r="J367" s="36">
        <v>524</v>
      </c>
      <c r="K367" s="50">
        <v>15</v>
      </c>
      <c r="L367" s="37">
        <v>20.059999999999999</v>
      </c>
      <c r="M367" s="37">
        <v>3.01</v>
      </c>
      <c r="N367" s="37">
        <v>-3.01</v>
      </c>
      <c r="O367" s="38">
        <f t="shared" si="22"/>
        <v>20.060000000000002</v>
      </c>
    </row>
    <row r="368" spans="1:15" ht="409.5" x14ac:dyDescent="0.25">
      <c r="A368" s="8">
        <f t="shared" si="23"/>
        <v>208</v>
      </c>
      <c r="B368" s="32">
        <v>1768152560001</v>
      </c>
      <c r="C368" s="11" t="s">
        <v>598</v>
      </c>
      <c r="D368" s="11" t="s">
        <v>571</v>
      </c>
      <c r="E368" s="11" t="s">
        <v>599</v>
      </c>
      <c r="F368" s="11" t="s">
        <v>403</v>
      </c>
      <c r="G368" s="33" t="s">
        <v>1046</v>
      </c>
      <c r="H368" s="34" t="s">
        <v>403</v>
      </c>
      <c r="I368" s="35">
        <v>45730</v>
      </c>
      <c r="J368" s="36">
        <v>525</v>
      </c>
      <c r="K368" s="50">
        <v>15</v>
      </c>
      <c r="L368" s="37">
        <v>954.88</v>
      </c>
      <c r="M368" s="37">
        <v>143.25</v>
      </c>
      <c r="N368" s="37">
        <v>-143.25</v>
      </c>
      <c r="O368" s="38">
        <f t="shared" si="22"/>
        <v>954.88000000000011</v>
      </c>
    </row>
    <row r="369" spans="1:15" ht="409.5" x14ac:dyDescent="0.25">
      <c r="A369" s="8">
        <f t="shared" si="23"/>
        <v>209</v>
      </c>
      <c r="B369" s="32">
        <v>1768152560001</v>
      </c>
      <c r="C369" s="11" t="s">
        <v>598</v>
      </c>
      <c r="D369" s="11" t="s">
        <v>571</v>
      </c>
      <c r="E369" s="11" t="s">
        <v>599</v>
      </c>
      <c r="F369" s="11" t="s">
        <v>403</v>
      </c>
      <c r="G369" s="33" t="s">
        <v>1047</v>
      </c>
      <c r="H369" s="34" t="s">
        <v>403</v>
      </c>
      <c r="I369" s="35">
        <v>45733</v>
      </c>
      <c r="J369" s="36">
        <v>553</v>
      </c>
      <c r="K369" s="50">
        <v>15</v>
      </c>
      <c r="L369" s="37">
        <v>566.32000000000005</v>
      </c>
      <c r="M369" s="37">
        <v>84.97</v>
      </c>
      <c r="N369" s="37">
        <v>-84.97</v>
      </c>
      <c r="O369" s="38">
        <f t="shared" si="22"/>
        <v>566.32000000000005</v>
      </c>
    </row>
    <row r="370" spans="1:15" ht="409.5" x14ac:dyDescent="0.25">
      <c r="A370" s="8">
        <f t="shared" si="23"/>
        <v>210</v>
      </c>
      <c r="B370" s="32">
        <v>1768152560001</v>
      </c>
      <c r="C370" s="11" t="s">
        <v>598</v>
      </c>
      <c r="D370" s="11" t="s">
        <v>571</v>
      </c>
      <c r="E370" s="11" t="s">
        <v>599</v>
      </c>
      <c r="F370" s="11" t="s">
        <v>403</v>
      </c>
      <c r="G370" s="33" t="s">
        <v>1048</v>
      </c>
      <c r="H370" s="34" t="s">
        <v>403</v>
      </c>
      <c r="I370" s="35">
        <v>45733</v>
      </c>
      <c r="J370" s="36">
        <v>558</v>
      </c>
      <c r="K370" s="50">
        <v>15</v>
      </c>
      <c r="L370" s="37">
        <v>155.72</v>
      </c>
      <c r="M370" s="37">
        <v>23.36</v>
      </c>
      <c r="N370" s="37">
        <v>-23.36</v>
      </c>
      <c r="O370" s="38">
        <f t="shared" si="22"/>
        <v>155.71999999999997</v>
      </c>
    </row>
    <row r="371" spans="1:15" ht="409.5" x14ac:dyDescent="0.25">
      <c r="A371" s="8">
        <f t="shared" si="23"/>
        <v>211</v>
      </c>
      <c r="B371" s="32" t="s">
        <v>397</v>
      </c>
      <c r="C371" s="11" t="s">
        <v>398</v>
      </c>
      <c r="D371" s="11" t="s">
        <v>105</v>
      </c>
      <c r="E371" s="11" t="s">
        <v>585</v>
      </c>
      <c r="F371" s="11" t="s">
        <v>1049</v>
      </c>
      <c r="G371" s="33" t="s">
        <v>1050</v>
      </c>
      <c r="H371" s="34">
        <v>97</v>
      </c>
      <c r="I371" s="35">
        <v>45733</v>
      </c>
      <c r="J371" s="36">
        <v>559</v>
      </c>
      <c r="K371" s="50">
        <v>15</v>
      </c>
      <c r="L371" s="37">
        <v>23736</v>
      </c>
      <c r="M371" s="37">
        <v>3560.4</v>
      </c>
      <c r="N371" s="37">
        <v>-4213.1400000000003</v>
      </c>
      <c r="O371" s="38">
        <f t="shared" si="22"/>
        <v>23083.260000000002</v>
      </c>
    </row>
    <row r="372" spans="1:15" ht="409.5" x14ac:dyDescent="0.25">
      <c r="A372" s="8">
        <f t="shared" si="23"/>
        <v>212</v>
      </c>
      <c r="B372" s="32">
        <v>1768152560001</v>
      </c>
      <c r="C372" s="11" t="s">
        <v>598</v>
      </c>
      <c r="D372" s="11" t="s">
        <v>571</v>
      </c>
      <c r="E372" s="11" t="s">
        <v>599</v>
      </c>
      <c r="F372" s="11" t="s">
        <v>403</v>
      </c>
      <c r="G372" s="33" t="s">
        <v>1051</v>
      </c>
      <c r="H372" s="34" t="s">
        <v>403</v>
      </c>
      <c r="I372" s="35">
        <v>45733</v>
      </c>
      <c r="J372" s="36">
        <v>563</v>
      </c>
      <c r="K372" s="50">
        <v>15</v>
      </c>
      <c r="L372" s="37">
        <v>224.76</v>
      </c>
      <c r="M372" s="37">
        <v>33.72</v>
      </c>
      <c r="N372" s="37">
        <v>-33.72</v>
      </c>
      <c r="O372" s="38">
        <f t="shared" si="22"/>
        <v>224.76000000000002</v>
      </c>
    </row>
    <row r="373" spans="1:15" ht="409.5" x14ac:dyDescent="0.25">
      <c r="A373" s="8">
        <f t="shared" si="23"/>
        <v>213</v>
      </c>
      <c r="B373" s="32">
        <v>1768152560001</v>
      </c>
      <c r="C373" s="11" t="s">
        <v>598</v>
      </c>
      <c r="D373" s="11" t="s">
        <v>571</v>
      </c>
      <c r="E373" s="11" t="s">
        <v>599</v>
      </c>
      <c r="F373" s="11" t="s">
        <v>403</v>
      </c>
      <c r="G373" s="33" t="s">
        <v>1052</v>
      </c>
      <c r="H373" s="34" t="s">
        <v>1053</v>
      </c>
      <c r="I373" s="35">
        <v>45733</v>
      </c>
      <c r="J373" s="36">
        <v>571</v>
      </c>
      <c r="K373" s="50">
        <v>15</v>
      </c>
      <c r="L373" s="37">
        <v>126.92</v>
      </c>
      <c r="M373" s="37">
        <v>19.04</v>
      </c>
      <c r="N373" s="37">
        <v>-19.04</v>
      </c>
      <c r="O373" s="38">
        <f t="shared" si="22"/>
        <v>126.92000000000002</v>
      </c>
    </row>
    <row r="374" spans="1:15" ht="409.5" x14ac:dyDescent="0.25">
      <c r="A374" s="8">
        <f t="shared" si="23"/>
        <v>214</v>
      </c>
      <c r="B374" s="32">
        <v>1768152560001</v>
      </c>
      <c r="C374" s="11" t="s">
        <v>598</v>
      </c>
      <c r="D374" s="11" t="s">
        <v>571</v>
      </c>
      <c r="E374" s="11" t="s">
        <v>599</v>
      </c>
      <c r="F374" s="11" t="s">
        <v>403</v>
      </c>
      <c r="G374" s="33" t="s">
        <v>1054</v>
      </c>
      <c r="H374" s="34" t="s">
        <v>1055</v>
      </c>
      <c r="I374" s="35">
        <v>45733</v>
      </c>
      <c r="J374" s="36">
        <v>572</v>
      </c>
      <c r="K374" s="50">
        <v>15</v>
      </c>
      <c r="L374" s="37">
        <v>20.76</v>
      </c>
      <c r="M374" s="37">
        <v>3.12</v>
      </c>
      <c r="N374" s="37">
        <v>-3.12</v>
      </c>
      <c r="O374" s="38">
        <f t="shared" si="22"/>
        <v>20.76</v>
      </c>
    </row>
    <row r="375" spans="1:15" ht="409.5" x14ac:dyDescent="0.25">
      <c r="A375" s="8">
        <f t="shared" si="23"/>
        <v>215</v>
      </c>
      <c r="B375" s="32">
        <v>1768152560001</v>
      </c>
      <c r="C375" s="11" t="s">
        <v>598</v>
      </c>
      <c r="D375" s="11" t="s">
        <v>571</v>
      </c>
      <c r="E375" s="11" t="s">
        <v>599</v>
      </c>
      <c r="F375" s="11" t="s">
        <v>403</v>
      </c>
      <c r="G375" s="33" t="s">
        <v>1056</v>
      </c>
      <c r="H375" s="34" t="s">
        <v>1057</v>
      </c>
      <c r="I375" s="35">
        <v>45733</v>
      </c>
      <c r="J375" s="36">
        <v>573</v>
      </c>
      <c r="K375" s="50">
        <v>15</v>
      </c>
      <c r="L375" s="37">
        <v>160.08000000000001</v>
      </c>
      <c r="M375" s="37">
        <v>24.02</v>
      </c>
      <c r="N375" s="37">
        <v>-24.02</v>
      </c>
      <c r="O375" s="38">
        <f t="shared" si="22"/>
        <v>160.08000000000001</v>
      </c>
    </row>
    <row r="376" spans="1:15" ht="409.5" x14ac:dyDescent="0.25">
      <c r="A376" s="8">
        <f t="shared" si="23"/>
        <v>216</v>
      </c>
      <c r="B376" s="32">
        <v>1768152560001</v>
      </c>
      <c r="C376" s="11" t="s">
        <v>598</v>
      </c>
      <c r="D376" s="11" t="s">
        <v>571</v>
      </c>
      <c r="E376" s="11" t="s">
        <v>599</v>
      </c>
      <c r="F376" s="11" t="s">
        <v>403</v>
      </c>
      <c r="G376" s="33" t="s">
        <v>1058</v>
      </c>
      <c r="H376" s="34" t="s">
        <v>1059</v>
      </c>
      <c r="I376" s="35">
        <v>45733</v>
      </c>
      <c r="J376" s="36">
        <v>574</v>
      </c>
      <c r="K376" s="50">
        <v>15</v>
      </c>
      <c r="L376" s="37">
        <v>31</v>
      </c>
      <c r="M376" s="37">
        <v>4.6500000000000004</v>
      </c>
      <c r="N376" s="37">
        <v>-4.6500000000000004</v>
      </c>
      <c r="O376" s="38">
        <f t="shared" si="22"/>
        <v>31</v>
      </c>
    </row>
    <row r="377" spans="1:15" ht="409.5" x14ac:dyDescent="0.25">
      <c r="A377" s="8">
        <f t="shared" si="23"/>
        <v>217</v>
      </c>
      <c r="B377" s="32">
        <v>1768152560001</v>
      </c>
      <c r="C377" s="11" t="s">
        <v>598</v>
      </c>
      <c r="D377" s="11" t="s">
        <v>571</v>
      </c>
      <c r="E377" s="11" t="s">
        <v>599</v>
      </c>
      <c r="F377" s="11" t="s">
        <v>403</v>
      </c>
      <c r="G377" s="33" t="s">
        <v>1060</v>
      </c>
      <c r="H377" s="34" t="s">
        <v>1061</v>
      </c>
      <c r="I377" s="35">
        <v>45733</v>
      </c>
      <c r="J377" s="36">
        <v>575</v>
      </c>
      <c r="K377" s="50">
        <v>15</v>
      </c>
      <c r="L377" s="37">
        <v>12.4</v>
      </c>
      <c r="M377" s="37">
        <v>1.86</v>
      </c>
      <c r="N377" s="37">
        <v>-1.86</v>
      </c>
      <c r="O377" s="38">
        <f t="shared" si="22"/>
        <v>12.4</v>
      </c>
    </row>
    <row r="378" spans="1:15" ht="409.5" x14ac:dyDescent="0.25">
      <c r="A378" s="8">
        <f t="shared" si="23"/>
        <v>218</v>
      </c>
      <c r="B378" s="32">
        <v>1768152560001</v>
      </c>
      <c r="C378" s="11" t="s">
        <v>598</v>
      </c>
      <c r="D378" s="11" t="s">
        <v>571</v>
      </c>
      <c r="E378" s="11" t="s">
        <v>599</v>
      </c>
      <c r="F378" s="11" t="s">
        <v>403</v>
      </c>
      <c r="G378" s="33" t="s">
        <v>1062</v>
      </c>
      <c r="H378" s="34" t="s">
        <v>1063</v>
      </c>
      <c r="I378" s="35">
        <v>45733</v>
      </c>
      <c r="J378" s="36">
        <v>576</v>
      </c>
      <c r="K378" s="50">
        <v>15</v>
      </c>
      <c r="L378" s="37">
        <v>126.2</v>
      </c>
      <c r="M378" s="37">
        <v>18.93</v>
      </c>
      <c r="N378" s="37">
        <v>-18.93</v>
      </c>
      <c r="O378" s="38">
        <f t="shared" si="22"/>
        <v>126.19999999999999</v>
      </c>
    </row>
    <row r="379" spans="1:15" ht="409.5" x14ac:dyDescent="0.25">
      <c r="A379" s="8">
        <f t="shared" si="23"/>
        <v>219</v>
      </c>
      <c r="B379" s="32" t="s">
        <v>288</v>
      </c>
      <c r="C379" s="11" t="s">
        <v>289</v>
      </c>
      <c r="D379" s="11" t="s">
        <v>149</v>
      </c>
      <c r="E379" s="11" t="s">
        <v>1064</v>
      </c>
      <c r="F379" s="11" t="s">
        <v>403</v>
      </c>
      <c r="G379" s="33" t="s">
        <v>1065</v>
      </c>
      <c r="H379" s="34" t="s">
        <v>403</v>
      </c>
      <c r="I379" s="35">
        <v>45729</v>
      </c>
      <c r="J379" s="36">
        <v>514</v>
      </c>
      <c r="K379" s="48">
        <v>16</v>
      </c>
      <c r="L379" s="37">
        <v>2608672.88</v>
      </c>
      <c r="M379" s="37">
        <v>0</v>
      </c>
      <c r="N379" s="37">
        <v>-232067.72</v>
      </c>
      <c r="O379" s="38">
        <f>L379+M379+N379</f>
        <v>2376605.1599999997</v>
      </c>
    </row>
    <row r="380" spans="1:15" ht="409.5" x14ac:dyDescent="0.25">
      <c r="A380" s="8">
        <f t="shared" si="23"/>
        <v>220</v>
      </c>
      <c r="B380" s="32" t="s">
        <v>288</v>
      </c>
      <c r="C380" s="11" t="s">
        <v>289</v>
      </c>
      <c r="D380" s="11" t="s">
        <v>149</v>
      </c>
      <c r="E380" s="11" t="s">
        <v>1064</v>
      </c>
      <c r="F380" s="11" t="s">
        <v>403</v>
      </c>
      <c r="G380" s="33" t="s">
        <v>1066</v>
      </c>
      <c r="H380" s="34" t="s">
        <v>403</v>
      </c>
      <c r="I380" s="35">
        <v>45729</v>
      </c>
      <c r="J380" s="36">
        <v>516</v>
      </c>
      <c r="K380" s="48">
        <v>16</v>
      </c>
      <c r="L380" s="37">
        <v>28686.720000000001</v>
      </c>
      <c r="M380" s="37">
        <v>0</v>
      </c>
      <c r="N380" s="37">
        <v>-601.82000000000005</v>
      </c>
      <c r="O380" s="38">
        <f>L380+M380+N380</f>
        <v>28084.9</v>
      </c>
    </row>
    <row r="381" spans="1:15" ht="409.5" x14ac:dyDescent="0.25">
      <c r="A381" s="8">
        <f t="shared" si="23"/>
        <v>221</v>
      </c>
      <c r="B381" s="32">
        <v>1360066300001</v>
      </c>
      <c r="C381" s="11" t="s">
        <v>1067</v>
      </c>
      <c r="D381" s="11" t="s">
        <v>571</v>
      </c>
      <c r="E381" s="11" t="s">
        <v>572</v>
      </c>
      <c r="F381" s="11" t="s">
        <v>403</v>
      </c>
      <c r="G381" s="33" t="s">
        <v>1068</v>
      </c>
      <c r="H381" s="34" t="s">
        <v>403</v>
      </c>
      <c r="I381" s="35">
        <v>45729</v>
      </c>
      <c r="J381" s="36">
        <v>519</v>
      </c>
      <c r="K381" s="48">
        <v>16</v>
      </c>
      <c r="L381" s="37">
        <v>581.41999999999996</v>
      </c>
      <c r="M381" s="37">
        <v>0</v>
      </c>
      <c r="N381" s="37">
        <v>-5.31</v>
      </c>
      <c r="O381" s="38">
        <f>L381+M381+N381</f>
        <v>576.11</v>
      </c>
    </row>
    <row r="382" spans="1:15" ht="409.5" x14ac:dyDescent="0.25">
      <c r="A382" s="8">
        <f t="shared" si="23"/>
        <v>222</v>
      </c>
      <c r="B382" s="32" t="s">
        <v>944</v>
      </c>
      <c r="C382" s="11" t="s">
        <v>945</v>
      </c>
      <c r="D382" s="11" t="s">
        <v>571</v>
      </c>
      <c r="E382" s="11" t="s">
        <v>1069</v>
      </c>
      <c r="F382" s="11" t="s">
        <v>403</v>
      </c>
      <c r="G382" s="33" t="s">
        <v>1070</v>
      </c>
      <c r="H382" s="34" t="s">
        <v>1071</v>
      </c>
      <c r="I382" s="35">
        <v>45730</v>
      </c>
      <c r="J382" s="36">
        <v>526</v>
      </c>
      <c r="K382" s="48">
        <v>16</v>
      </c>
      <c r="L382" s="37">
        <v>27.92</v>
      </c>
      <c r="M382" s="37">
        <v>0</v>
      </c>
      <c r="N382" s="37">
        <v>0</v>
      </c>
      <c r="O382" s="38">
        <f t="shared" ref="O382:O405" si="24">L382+M382+N382</f>
        <v>27.92</v>
      </c>
    </row>
    <row r="383" spans="1:15" ht="409.5" x14ac:dyDescent="0.25">
      <c r="A383" s="8">
        <f t="shared" si="23"/>
        <v>223</v>
      </c>
      <c r="B383" s="32" t="s">
        <v>139</v>
      </c>
      <c r="C383" s="10" t="s">
        <v>140</v>
      </c>
      <c r="D383" s="11" t="s">
        <v>571</v>
      </c>
      <c r="E383" s="11" t="s">
        <v>1069</v>
      </c>
      <c r="F383" s="11" t="s">
        <v>403</v>
      </c>
      <c r="G383" s="33" t="s">
        <v>1072</v>
      </c>
      <c r="H383" s="34" t="s">
        <v>1073</v>
      </c>
      <c r="I383" s="35">
        <v>45730</v>
      </c>
      <c r="J383" s="36">
        <v>527</v>
      </c>
      <c r="K383" s="48">
        <v>16</v>
      </c>
      <c r="L383" s="37">
        <v>171.04</v>
      </c>
      <c r="M383" s="37">
        <v>0</v>
      </c>
      <c r="N383" s="37">
        <v>-5.5</v>
      </c>
      <c r="O383" s="38">
        <f t="shared" si="24"/>
        <v>165.54</v>
      </c>
    </row>
    <row r="384" spans="1:15" ht="409.5" x14ac:dyDescent="0.25">
      <c r="A384" s="8">
        <f t="shared" si="23"/>
        <v>224</v>
      </c>
      <c r="B384" s="32" t="s">
        <v>139</v>
      </c>
      <c r="C384" s="10" t="s">
        <v>140</v>
      </c>
      <c r="D384" s="11" t="s">
        <v>571</v>
      </c>
      <c r="E384" s="11" t="s">
        <v>1069</v>
      </c>
      <c r="F384" s="11" t="s">
        <v>403</v>
      </c>
      <c r="G384" s="33" t="s">
        <v>1074</v>
      </c>
      <c r="H384" s="34" t="s">
        <v>403</v>
      </c>
      <c r="I384" s="35">
        <v>45730</v>
      </c>
      <c r="J384" s="36">
        <v>528</v>
      </c>
      <c r="K384" s="48">
        <v>16</v>
      </c>
      <c r="L384" s="37">
        <v>3719.49</v>
      </c>
      <c r="M384" s="37">
        <v>0</v>
      </c>
      <c r="N384" s="37">
        <v>-296.93</v>
      </c>
      <c r="O384" s="38">
        <f t="shared" si="24"/>
        <v>3422.56</v>
      </c>
    </row>
    <row r="385" spans="1:15" ht="409.5" x14ac:dyDescent="0.25">
      <c r="A385" s="8">
        <f t="shared" si="23"/>
        <v>225</v>
      </c>
      <c r="B385" s="32" t="s">
        <v>288</v>
      </c>
      <c r="C385" s="11" t="s">
        <v>289</v>
      </c>
      <c r="D385" s="11" t="s">
        <v>149</v>
      </c>
      <c r="E385" s="11" t="s">
        <v>1075</v>
      </c>
      <c r="F385" s="11" t="s">
        <v>403</v>
      </c>
      <c r="G385" s="33" t="s">
        <v>1076</v>
      </c>
      <c r="H385" s="34" t="s">
        <v>403</v>
      </c>
      <c r="I385" s="35">
        <v>45733</v>
      </c>
      <c r="J385" s="36">
        <v>529</v>
      </c>
      <c r="K385" s="48">
        <v>16</v>
      </c>
      <c r="L385" s="37">
        <v>1051.8599999999999</v>
      </c>
      <c r="M385" s="37">
        <v>0</v>
      </c>
      <c r="N385" s="37">
        <v>-7.71</v>
      </c>
      <c r="O385" s="38">
        <f t="shared" si="24"/>
        <v>1044.1499999999999</v>
      </c>
    </row>
    <row r="386" spans="1:15" ht="409.5" x14ac:dyDescent="0.25">
      <c r="A386" s="8">
        <f t="shared" si="23"/>
        <v>226</v>
      </c>
      <c r="B386" s="32" t="s">
        <v>288</v>
      </c>
      <c r="C386" s="11" t="s">
        <v>289</v>
      </c>
      <c r="D386" s="11" t="s">
        <v>149</v>
      </c>
      <c r="E386" s="11" t="s">
        <v>1077</v>
      </c>
      <c r="F386" s="11" t="s">
        <v>403</v>
      </c>
      <c r="G386" s="33" t="s">
        <v>1078</v>
      </c>
      <c r="H386" s="34" t="s">
        <v>403</v>
      </c>
      <c r="I386" s="35">
        <v>45733</v>
      </c>
      <c r="J386" s="36">
        <v>535</v>
      </c>
      <c r="K386" s="48">
        <v>16</v>
      </c>
      <c r="L386" s="37">
        <v>1372.96</v>
      </c>
      <c r="M386" s="37">
        <v>0</v>
      </c>
      <c r="N386" s="37">
        <v>-7.45</v>
      </c>
      <c r="O386" s="38">
        <f t="shared" si="24"/>
        <v>1365.51</v>
      </c>
    </row>
    <row r="387" spans="1:15" ht="409.5" x14ac:dyDescent="0.25">
      <c r="A387" s="8">
        <f t="shared" si="23"/>
        <v>227</v>
      </c>
      <c r="B387" s="32" t="s">
        <v>151</v>
      </c>
      <c r="C387" s="11" t="s">
        <v>1079</v>
      </c>
      <c r="D387" s="11" t="s">
        <v>99</v>
      </c>
      <c r="E387" s="11"/>
      <c r="F387" s="11" t="s">
        <v>154</v>
      </c>
      <c r="G387" s="33" t="s">
        <v>1080</v>
      </c>
      <c r="H387" s="34">
        <v>20</v>
      </c>
      <c r="I387" s="35">
        <v>45730</v>
      </c>
      <c r="J387" s="36">
        <v>536</v>
      </c>
      <c r="K387" s="48">
        <v>16</v>
      </c>
      <c r="L387" s="37">
        <v>1200</v>
      </c>
      <c r="M387" s="37">
        <v>180</v>
      </c>
      <c r="N387" s="37">
        <v>-300</v>
      </c>
      <c r="O387" s="38">
        <f t="shared" si="24"/>
        <v>1080</v>
      </c>
    </row>
    <row r="388" spans="1:15" ht="409.5" x14ac:dyDescent="0.25">
      <c r="A388" s="8">
        <f t="shared" si="23"/>
        <v>228</v>
      </c>
      <c r="B388" s="32" t="s">
        <v>288</v>
      </c>
      <c r="C388" s="11" t="s">
        <v>289</v>
      </c>
      <c r="D388" s="11" t="s">
        <v>149</v>
      </c>
      <c r="E388" s="11" t="s">
        <v>1081</v>
      </c>
      <c r="F388" s="11" t="s">
        <v>403</v>
      </c>
      <c r="G388" s="33" t="s">
        <v>1082</v>
      </c>
      <c r="H388" s="34" t="s">
        <v>403</v>
      </c>
      <c r="I388" s="35">
        <v>45733</v>
      </c>
      <c r="J388" s="36">
        <v>537</v>
      </c>
      <c r="K388" s="48">
        <v>16</v>
      </c>
      <c r="L388" s="37">
        <v>1224.9100000000001</v>
      </c>
      <c r="M388" s="37">
        <v>0</v>
      </c>
      <c r="N388" s="37">
        <v>-0.45</v>
      </c>
      <c r="O388" s="38">
        <f t="shared" si="24"/>
        <v>1224.46</v>
      </c>
    </row>
    <row r="389" spans="1:15" ht="409.5" x14ac:dyDescent="0.25">
      <c r="A389" s="8">
        <f t="shared" si="23"/>
        <v>229</v>
      </c>
      <c r="B389" s="32" t="s">
        <v>139</v>
      </c>
      <c r="C389" s="10" t="s">
        <v>140</v>
      </c>
      <c r="D389" s="11" t="s">
        <v>571</v>
      </c>
      <c r="E389" s="11" t="s">
        <v>1069</v>
      </c>
      <c r="F389" s="11" t="s">
        <v>403</v>
      </c>
      <c r="G389" s="33" t="s">
        <v>1083</v>
      </c>
      <c r="H389" s="34" t="s">
        <v>1084</v>
      </c>
      <c r="I389" s="35">
        <v>45730</v>
      </c>
      <c r="J389" s="36">
        <v>538</v>
      </c>
      <c r="K389" s="48">
        <v>16</v>
      </c>
      <c r="L389" s="37">
        <v>13.89</v>
      </c>
      <c r="M389" s="37">
        <v>0</v>
      </c>
      <c r="N389" s="37">
        <v>-0.01</v>
      </c>
      <c r="O389" s="38">
        <f t="shared" si="24"/>
        <v>13.88</v>
      </c>
    </row>
    <row r="390" spans="1:15" ht="409.5" x14ac:dyDescent="0.25">
      <c r="A390" s="8">
        <f t="shared" si="23"/>
        <v>230</v>
      </c>
      <c r="B390" s="32" t="s">
        <v>139</v>
      </c>
      <c r="C390" s="10" t="s">
        <v>140</v>
      </c>
      <c r="D390" s="11" t="s">
        <v>571</v>
      </c>
      <c r="E390" s="11" t="s">
        <v>1069</v>
      </c>
      <c r="F390" s="11" t="s">
        <v>403</v>
      </c>
      <c r="G390" s="33" t="s">
        <v>1085</v>
      </c>
      <c r="H390" s="34" t="s">
        <v>1086</v>
      </c>
      <c r="I390" s="35">
        <v>45730</v>
      </c>
      <c r="J390" s="36">
        <v>540</v>
      </c>
      <c r="K390" s="48">
        <v>16</v>
      </c>
      <c r="L390" s="37">
        <v>899.88</v>
      </c>
      <c r="M390" s="37">
        <v>0</v>
      </c>
      <c r="N390" s="37">
        <v>-10.78</v>
      </c>
      <c r="O390" s="38">
        <f t="shared" si="24"/>
        <v>889.1</v>
      </c>
    </row>
    <row r="391" spans="1:15" ht="409.5" x14ac:dyDescent="0.25">
      <c r="A391" s="8">
        <f t="shared" si="23"/>
        <v>231</v>
      </c>
      <c r="B391" s="32">
        <v>1308271871001</v>
      </c>
      <c r="C391" s="11" t="s">
        <v>472</v>
      </c>
      <c r="D391" s="11" t="s">
        <v>99</v>
      </c>
      <c r="E391" s="11" t="s">
        <v>1087</v>
      </c>
      <c r="F391" s="11" t="s">
        <v>133</v>
      </c>
      <c r="G391" s="33" t="s">
        <v>1088</v>
      </c>
      <c r="H391" s="34">
        <v>48</v>
      </c>
      <c r="I391" s="35">
        <v>45730</v>
      </c>
      <c r="J391" s="36">
        <v>542</v>
      </c>
      <c r="K391" s="48">
        <v>16</v>
      </c>
      <c r="L391" s="37">
        <v>2400</v>
      </c>
      <c r="M391" s="37">
        <v>360</v>
      </c>
      <c r="N391" s="37">
        <v>-600</v>
      </c>
      <c r="O391" s="38">
        <f t="shared" si="24"/>
        <v>2160</v>
      </c>
    </row>
    <row r="392" spans="1:15" ht="409.5" x14ac:dyDescent="0.25">
      <c r="A392" s="8">
        <f t="shared" si="23"/>
        <v>232</v>
      </c>
      <c r="B392" s="32">
        <v>1100830676001</v>
      </c>
      <c r="C392" s="11" t="s">
        <v>434</v>
      </c>
      <c r="D392" s="11" t="s">
        <v>99</v>
      </c>
      <c r="E392" s="11" t="s">
        <v>1089</v>
      </c>
      <c r="F392" s="11" t="s">
        <v>436</v>
      </c>
      <c r="G392" s="33" t="s">
        <v>1090</v>
      </c>
      <c r="H392" s="34">
        <v>21</v>
      </c>
      <c r="I392" s="35">
        <v>45730</v>
      </c>
      <c r="J392" s="36">
        <v>544</v>
      </c>
      <c r="K392" s="48">
        <v>16</v>
      </c>
      <c r="L392" s="37">
        <v>996</v>
      </c>
      <c r="M392" s="37">
        <v>0</v>
      </c>
      <c r="N392" s="37">
        <v>-99.6</v>
      </c>
      <c r="O392" s="38">
        <f t="shared" si="24"/>
        <v>896.4</v>
      </c>
    </row>
    <row r="393" spans="1:15" ht="409.5" x14ac:dyDescent="0.25">
      <c r="A393" s="8">
        <f t="shared" si="23"/>
        <v>233</v>
      </c>
      <c r="B393" s="32" t="s">
        <v>506</v>
      </c>
      <c r="C393" s="11" t="s">
        <v>507</v>
      </c>
      <c r="D393" s="11" t="s">
        <v>495</v>
      </c>
      <c r="E393" s="11" t="s">
        <v>501</v>
      </c>
      <c r="F393" s="11" t="s">
        <v>508</v>
      </c>
      <c r="G393" s="33" t="s">
        <v>1091</v>
      </c>
      <c r="H393" s="34">
        <v>54</v>
      </c>
      <c r="I393" s="35">
        <v>45730</v>
      </c>
      <c r="J393" s="36">
        <v>546</v>
      </c>
      <c r="K393" s="48">
        <v>16</v>
      </c>
      <c r="L393" s="37">
        <v>1600</v>
      </c>
      <c r="M393" s="37">
        <v>0</v>
      </c>
      <c r="N393" s="37">
        <v>-160</v>
      </c>
      <c r="O393" s="38">
        <f t="shared" si="24"/>
        <v>1440</v>
      </c>
    </row>
    <row r="394" spans="1:15" ht="409.5" x14ac:dyDescent="0.25">
      <c r="A394" s="8">
        <f t="shared" si="23"/>
        <v>234</v>
      </c>
      <c r="B394" s="32" t="s">
        <v>1092</v>
      </c>
      <c r="C394" s="11" t="s">
        <v>1093</v>
      </c>
      <c r="D394" s="11" t="s">
        <v>571</v>
      </c>
      <c r="E394" s="11" t="s">
        <v>572</v>
      </c>
      <c r="F394" s="11" t="s">
        <v>403</v>
      </c>
      <c r="G394" s="33" t="s">
        <v>1094</v>
      </c>
      <c r="H394" s="34" t="s">
        <v>1095</v>
      </c>
      <c r="I394" s="35">
        <v>45730</v>
      </c>
      <c r="J394" s="36">
        <v>547</v>
      </c>
      <c r="K394" s="48">
        <v>16</v>
      </c>
      <c r="L394" s="37">
        <v>464.21</v>
      </c>
      <c r="M394" s="37">
        <v>0</v>
      </c>
      <c r="N394" s="37">
        <v>0</v>
      </c>
      <c r="O394" s="38">
        <f t="shared" si="24"/>
        <v>464.21</v>
      </c>
    </row>
    <row r="395" spans="1:15" ht="409.5" x14ac:dyDescent="0.25">
      <c r="A395" s="8">
        <f t="shared" si="23"/>
        <v>235</v>
      </c>
      <c r="B395" s="32">
        <v>1304699471001</v>
      </c>
      <c r="C395" s="11" t="s">
        <v>485</v>
      </c>
      <c r="D395" s="11" t="s">
        <v>99</v>
      </c>
      <c r="E395" s="11" t="s">
        <v>1096</v>
      </c>
      <c r="F395" s="11" t="s">
        <v>487</v>
      </c>
      <c r="G395" s="33" t="s">
        <v>1097</v>
      </c>
      <c r="H395" s="34">
        <v>2913</v>
      </c>
      <c r="I395" s="35">
        <v>45730</v>
      </c>
      <c r="J395" s="36">
        <v>548</v>
      </c>
      <c r="K395" s="48">
        <v>16</v>
      </c>
      <c r="L395" s="37">
        <v>2250</v>
      </c>
      <c r="M395" s="37">
        <v>337.5</v>
      </c>
      <c r="N395" s="37">
        <v>-562.5</v>
      </c>
      <c r="O395" s="38">
        <f t="shared" si="24"/>
        <v>2025</v>
      </c>
    </row>
    <row r="396" spans="1:15" ht="409.5" x14ac:dyDescent="0.25">
      <c r="A396" s="8">
        <f t="shared" si="23"/>
        <v>236</v>
      </c>
      <c r="B396" s="32" t="s">
        <v>84</v>
      </c>
      <c r="C396" s="11" t="s">
        <v>478</v>
      </c>
      <c r="D396" s="11" t="s">
        <v>99</v>
      </c>
      <c r="E396" s="11" t="s">
        <v>1098</v>
      </c>
      <c r="F396" s="11" t="s">
        <v>88</v>
      </c>
      <c r="G396" s="33" t="s">
        <v>1099</v>
      </c>
      <c r="H396" s="34">
        <v>1099</v>
      </c>
      <c r="I396" s="35">
        <v>45730</v>
      </c>
      <c r="J396" s="36">
        <v>549</v>
      </c>
      <c r="K396" s="48">
        <v>16</v>
      </c>
      <c r="L396" s="37">
        <v>1700</v>
      </c>
      <c r="M396" s="37">
        <v>255</v>
      </c>
      <c r="N396" s="37">
        <v>-425</v>
      </c>
      <c r="O396" s="38">
        <f t="shared" si="24"/>
        <v>1530</v>
      </c>
    </row>
    <row r="397" spans="1:15" ht="409.5" x14ac:dyDescent="0.25">
      <c r="A397" s="8">
        <f t="shared" si="23"/>
        <v>237</v>
      </c>
      <c r="B397" s="32" t="s">
        <v>288</v>
      </c>
      <c r="C397" s="11" t="s">
        <v>289</v>
      </c>
      <c r="D397" s="11" t="s">
        <v>149</v>
      </c>
      <c r="E397" s="11" t="s">
        <v>1100</v>
      </c>
      <c r="F397" s="11" t="s">
        <v>403</v>
      </c>
      <c r="G397" s="33" t="s">
        <v>1101</v>
      </c>
      <c r="H397" s="34" t="s">
        <v>403</v>
      </c>
      <c r="I397" s="35">
        <v>45733</v>
      </c>
      <c r="J397" s="36">
        <v>557</v>
      </c>
      <c r="K397" s="48">
        <v>16</v>
      </c>
      <c r="L397" s="37">
        <v>1690.61</v>
      </c>
      <c r="M397" s="37">
        <v>0</v>
      </c>
      <c r="N397" s="37">
        <v>-0.45</v>
      </c>
      <c r="O397" s="38">
        <f t="shared" si="24"/>
        <v>1690.1599999999999</v>
      </c>
    </row>
    <row r="398" spans="1:15" ht="409.5" x14ac:dyDescent="0.25">
      <c r="A398" s="8">
        <f t="shared" si="23"/>
        <v>238</v>
      </c>
      <c r="B398" s="32" t="s">
        <v>288</v>
      </c>
      <c r="C398" s="11" t="s">
        <v>289</v>
      </c>
      <c r="D398" s="11" t="s">
        <v>149</v>
      </c>
      <c r="E398" s="11" t="s">
        <v>1102</v>
      </c>
      <c r="F398" s="11" t="s">
        <v>403</v>
      </c>
      <c r="G398" s="33" t="s">
        <v>1103</v>
      </c>
      <c r="H398" s="34" t="s">
        <v>403</v>
      </c>
      <c r="I398" s="35">
        <v>45733</v>
      </c>
      <c r="J398" s="36">
        <v>570</v>
      </c>
      <c r="K398" s="48">
        <v>16</v>
      </c>
      <c r="L398" s="37">
        <v>1271.8779999999999</v>
      </c>
      <c r="M398" s="37">
        <v>0</v>
      </c>
      <c r="N398" s="37">
        <v>-0.45</v>
      </c>
      <c r="O398" s="38">
        <f t="shared" si="24"/>
        <v>1271.4279999999999</v>
      </c>
    </row>
    <row r="399" spans="1:15" ht="409.5" x14ac:dyDescent="0.25">
      <c r="A399" s="8">
        <f t="shared" si="23"/>
        <v>239</v>
      </c>
      <c r="B399" s="32" t="s">
        <v>139</v>
      </c>
      <c r="C399" s="10" t="s">
        <v>140</v>
      </c>
      <c r="D399" s="11" t="s">
        <v>571</v>
      </c>
      <c r="E399" s="11" t="s">
        <v>1069</v>
      </c>
      <c r="F399" s="11" t="s">
        <v>403</v>
      </c>
      <c r="G399" s="33" t="s">
        <v>1104</v>
      </c>
      <c r="H399" s="34" t="s">
        <v>1105</v>
      </c>
      <c r="I399" s="35">
        <v>45733</v>
      </c>
      <c r="J399" s="36">
        <v>577</v>
      </c>
      <c r="K399" s="48">
        <v>16</v>
      </c>
      <c r="L399" s="37">
        <v>2542.88</v>
      </c>
      <c r="M399" s="37">
        <v>0</v>
      </c>
      <c r="N399" s="37">
        <v>-241.92</v>
      </c>
      <c r="O399" s="38">
        <f t="shared" si="24"/>
        <v>2300.96</v>
      </c>
    </row>
    <row r="400" spans="1:15" ht="409.5" x14ac:dyDescent="0.25">
      <c r="A400" s="8">
        <f t="shared" si="23"/>
        <v>240</v>
      </c>
      <c r="B400" s="32" t="s">
        <v>944</v>
      </c>
      <c r="C400" s="11" t="s">
        <v>945</v>
      </c>
      <c r="D400" s="11" t="s">
        <v>571</v>
      </c>
      <c r="E400" s="11" t="s">
        <v>1069</v>
      </c>
      <c r="F400" s="11" t="s">
        <v>403</v>
      </c>
      <c r="G400" s="33" t="s">
        <v>1106</v>
      </c>
      <c r="H400" s="34" t="s">
        <v>1107</v>
      </c>
      <c r="I400" s="35">
        <v>45734</v>
      </c>
      <c r="J400" s="36">
        <v>581</v>
      </c>
      <c r="K400" s="48">
        <v>16</v>
      </c>
      <c r="L400" s="37">
        <v>190.67</v>
      </c>
      <c r="M400" s="37">
        <v>0</v>
      </c>
      <c r="N400" s="37">
        <v>-1.71</v>
      </c>
      <c r="O400" s="38">
        <f t="shared" si="24"/>
        <v>188.95999999999998</v>
      </c>
    </row>
    <row r="401" spans="1:15" ht="409.5" x14ac:dyDescent="0.25">
      <c r="A401" s="8">
        <f t="shared" si="23"/>
        <v>241</v>
      </c>
      <c r="B401" s="32" t="s">
        <v>139</v>
      </c>
      <c r="C401" s="10" t="s">
        <v>140</v>
      </c>
      <c r="D401" s="11" t="s">
        <v>571</v>
      </c>
      <c r="E401" s="11" t="s">
        <v>1069</v>
      </c>
      <c r="F401" s="11" t="s">
        <v>403</v>
      </c>
      <c r="G401" s="33" t="s">
        <v>1108</v>
      </c>
      <c r="H401" s="34" t="s">
        <v>1109</v>
      </c>
      <c r="I401" s="35">
        <v>45734</v>
      </c>
      <c r="J401" s="36">
        <v>583</v>
      </c>
      <c r="K401" s="48">
        <v>16</v>
      </c>
      <c r="L401" s="37">
        <v>3302.69</v>
      </c>
      <c r="M401" s="37">
        <v>0</v>
      </c>
      <c r="N401" s="37">
        <v>-134.58000000000001</v>
      </c>
      <c r="O401" s="38">
        <f t="shared" si="24"/>
        <v>3168.11</v>
      </c>
    </row>
    <row r="402" spans="1:15" ht="409.5" x14ac:dyDescent="0.25">
      <c r="A402" s="8">
        <f t="shared" si="23"/>
        <v>242</v>
      </c>
      <c r="B402" s="32" t="s">
        <v>139</v>
      </c>
      <c r="C402" s="10" t="s">
        <v>140</v>
      </c>
      <c r="D402" s="11" t="s">
        <v>571</v>
      </c>
      <c r="E402" s="11" t="s">
        <v>1069</v>
      </c>
      <c r="F402" s="11" t="s">
        <v>403</v>
      </c>
      <c r="G402" s="33" t="s">
        <v>1110</v>
      </c>
      <c r="H402" s="34" t="s">
        <v>1111</v>
      </c>
      <c r="I402" s="35">
        <v>45734</v>
      </c>
      <c r="J402" s="36">
        <v>584</v>
      </c>
      <c r="K402" s="48">
        <v>16</v>
      </c>
      <c r="L402" s="37">
        <v>5352.52</v>
      </c>
      <c r="M402" s="37">
        <v>0</v>
      </c>
      <c r="N402" s="37">
        <v>-131.88999999999999</v>
      </c>
      <c r="O402" s="38">
        <f t="shared" si="24"/>
        <v>5220.63</v>
      </c>
    </row>
    <row r="403" spans="1:15" ht="409.5" x14ac:dyDescent="0.25">
      <c r="A403" s="8">
        <f t="shared" si="23"/>
        <v>243</v>
      </c>
      <c r="B403" s="32" t="s">
        <v>139</v>
      </c>
      <c r="C403" s="10" t="s">
        <v>140</v>
      </c>
      <c r="D403" s="11" t="s">
        <v>571</v>
      </c>
      <c r="E403" s="11" t="s">
        <v>1069</v>
      </c>
      <c r="F403" s="11" t="s">
        <v>403</v>
      </c>
      <c r="G403" s="33" t="s">
        <v>1112</v>
      </c>
      <c r="H403" s="34" t="s">
        <v>1113</v>
      </c>
      <c r="I403" s="35">
        <v>45734</v>
      </c>
      <c r="J403" s="36">
        <v>586</v>
      </c>
      <c r="K403" s="48">
        <v>16</v>
      </c>
      <c r="L403" s="37">
        <v>143.87</v>
      </c>
      <c r="M403" s="37">
        <v>0</v>
      </c>
      <c r="N403" s="37">
        <v>-7.4</v>
      </c>
      <c r="O403" s="38">
        <f t="shared" si="24"/>
        <v>136.47</v>
      </c>
    </row>
    <row r="404" spans="1:15" ht="409.5" x14ac:dyDescent="0.25">
      <c r="A404" s="8">
        <f t="shared" si="23"/>
        <v>244</v>
      </c>
      <c r="B404" s="32" t="s">
        <v>944</v>
      </c>
      <c r="C404" s="11" t="s">
        <v>945</v>
      </c>
      <c r="D404" s="11" t="s">
        <v>571</v>
      </c>
      <c r="E404" s="11" t="s">
        <v>1069</v>
      </c>
      <c r="F404" s="11" t="s">
        <v>403</v>
      </c>
      <c r="G404" s="33" t="s">
        <v>1114</v>
      </c>
      <c r="H404" s="34" t="s">
        <v>1115</v>
      </c>
      <c r="I404" s="35">
        <v>45734</v>
      </c>
      <c r="J404" s="36">
        <v>587</v>
      </c>
      <c r="K404" s="48">
        <v>16</v>
      </c>
      <c r="L404" s="37">
        <v>86.36</v>
      </c>
      <c r="M404" s="37">
        <v>0.1</v>
      </c>
      <c r="N404" s="37">
        <v>-0.43</v>
      </c>
      <c r="O404" s="38">
        <f t="shared" si="24"/>
        <v>86.029999999999987</v>
      </c>
    </row>
    <row r="405" spans="1:15" ht="409.5" x14ac:dyDescent="0.25">
      <c r="A405" s="8">
        <f t="shared" si="23"/>
        <v>245</v>
      </c>
      <c r="B405" s="32" t="s">
        <v>139</v>
      </c>
      <c r="C405" s="10" t="s">
        <v>140</v>
      </c>
      <c r="D405" s="11" t="s">
        <v>571</v>
      </c>
      <c r="E405" s="11" t="s">
        <v>1069</v>
      </c>
      <c r="F405" s="11" t="s">
        <v>403</v>
      </c>
      <c r="G405" s="33" t="s">
        <v>1116</v>
      </c>
      <c r="H405" s="34" t="s">
        <v>1117</v>
      </c>
      <c r="I405" s="35">
        <v>45734</v>
      </c>
      <c r="J405" s="36">
        <v>588</v>
      </c>
      <c r="K405" s="48">
        <v>16</v>
      </c>
      <c r="L405" s="37">
        <v>181.59</v>
      </c>
      <c r="M405" s="37">
        <v>0</v>
      </c>
      <c r="N405" s="37">
        <v>-0.48</v>
      </c>
      <c r="O405" s="38">
        <f t="shared" si="24"/>
        <v>181.11</v>
      </c>
    </row>
    <row r="406" spans="1:15" ht="409.5" x14ac:dyDescent="0.25">
      <c r="A406" s="8">
        <f t="shared" si="23"/>
        <v>246</v>
      </c>
      <c r="B406" s="32" t="s">
        <v>288</v>
      </c>
      <c r="C406" s="11" t="s">
        <v>289</v>
      </c>
      <c r="D406" s="11" t="s">
        <v>149</v>
      </c>
      <c r="E406" s="11" t="s">
        <v>1118</v>
      </c>
      <c r="F406" s="11" t="s">
        <v>403</v>
      </c>
      <c r="G406" s="33" t="s">
        <v>1119</v>
      </c>
      <c r="H406" s="34" t="s">
        <v>403</v>
      </c>
      <c r="I406" s="35">
        <v>45726</v>
      </c>
      <c r="J406" s="36">
        <v>355</v>
      </c>
      <c r="K406" s="48">
        <v>17</v>
      </c>
      <c r="L406" s="37">
        <v>9125.56</v>
      </c>
      <c r="M406" s="37">
        <v>0</v>
      </c>
      <c r="N406" s="37">
        <v>-1723.56</v>
      </c>
      <c r="O406" s="38">
        <f>L406+M406+N406</f>
        <v>7402</v>
      </c>
    </row>
    <row r="407" spans="1:15" ht="409.5" x14ac:dyDescent="0.25">
      <c r="A407" s="8">
        <f t="shared" si="23"/>
        <v>247</v>
      </c>
      <c r="B407" s="32" t="s">
        <v>288</v>
      </c>
      <c r="C407" s="11" t="s">
        <v>289</v>
      </c>
      <c r="D407" s="11" t="s">
        <v>149</v>
      </c>
      <c r="E407" s="11" t="s">
        <v>1120</v>
      </c>
      <c r="F407" s="11" t="s">
        <v>403</v>
      </c>
      <c r="G407" s="33" t="s">
        <v>1121</v>
      </c>
      <c r="H407" s="34" t="s">
        <v>403</v>
      </c>
      <c r="I407" s="35">
        <v>45733</v>
      </c>
      <c r="J407" s="36">
        <v>486</v>
      </c>
      <c r="K407" s="48">
        <v>17</v>
      </c>
      <c r="L407" s="37">
        <v>1132.1600000000001</v>
      </c>
      <c r="M407" s="37">
        <v>0</v>
      </c>
      <c r="N407" s="37">
        <v>-0.45</v>
      </c>
      <c r="O407" s="38">
        <f>L407+M407+N407</f>
        <v>1131.71</v>
      </c>
    </row>
    <row r="408" spans="1:15" ht="409.5" x14ac:dyDescent="0.25">
      <c r="A408" s="8">
        <f t="shared" si="23"/>
        <v>248</v>
      </c>
      <c r="B408" s="32" t="s">
        <v>139</v>
      </c>
      <c r="C408" s="10" t="s">
        <v>140</v>
      </c>
      <c r="D408" s="11" t="s">
        <v>571</v>
      </c>
      <c r="E408" s="11" t="s">
        <v>142</v>
      </c>
      <c r="F408" s="11" t="s">
        <v>403</v>
      </c>
      <c r="G408" s="33" t="s">
        <v>1122</v>
      </c>
      <c r="H408" s="34" t="s">
        <v>403</v>
      </c>
      <c r="I408" s="35">
        <v>45733</v>
      </c>
      <c r="J408" s="36">
        <v>530</v>
      </c>
      <c r="K408" s="48">
        <v>17</v>
      </c>
      <c r="L408" s="37">
        <v>1191.58</v>
      </c>
      <c r="M408" s="37">
        <v>0</v>
      </c>
      <c r="N408" s="37">
        <v>-97.06</v>
      </c>
      <c r="O408" s="38">
        <f>L408+M408+N408</f>
        <v>1094.52</v>
      </c>
    </row>
    <row r="409" spans="1:15" ht="409.5" x14ac:dyDescent="0.25">
      <c r="A409" s="8">
        <f t="shared" si="23"/>
        <v>249</v>
      </c>
      <c r="B409" s="32" t="s">
        <v>944</v>
      </c>
      <c r="C409" s="11" t="s">
        <v>945</v>
      </c>
      <c r="D409" s="11" t="s">
        <v>571</v>
      </c>
      <c r="E409" s="11" t="s">
        <v>142</v>
      </c>
      <c r="F409" s="11" t="s">
        <v>403</v>
      </c>
      <c r="G409" s="33" t="s">
        <v>1123</v>
      </c>
      <c r="H409" s="34" t="s">
        <v>1124</v>
      </c>
      <c r="I409" s="35">
        <v>45733</v>
      </c>
      <c r="J409" s="36">
        <v>550</v>
      </c>
      <c r="K409" s="48">
        <v>17</v>
      </c>
      <c r="L409" s="37">
        <v>108.88</v>
      </c>
      <c r="M409" s="37">
        <v>0</v>
      </c>
      <c r="N409" s="37">
        <v>-3.7</v>
      </c>
      <c r="O409" s="38">
        <f t="shared" ref="O409:O472" si="25">L409+M409+N409</f>
        <v>105.17999999999999</v>
      </c>
    </row>
    <row r="410" spans="1:15" ht="409.5" x14ac:dyDescent="0.25">
      <c r="A410" s="8">
        <f t="shared" si="23"/>
        <v>250</v>
      </c>
      <c r="B410" s="32" t="s">
        <v>139</v>
      </c>
      <c r="C410" s="10" t="s">
        <v>140</v>
      </c>
      <c r="D410" s="11" t="s">
        <v>571</v>
      </c>
      <c r="E410" s="11" t="s">
        <v>142</v>
      </c>
      <c r="F410" s="11" t="s">
        <v>403</v>
      </c>
      <c r="G410" s="33" t="s">
        <v>1125</v>
      </c>
      <c r="H410" s="34" t="s">
        <v>1126</v>
      </c>
      <c r="I410" s="35">
        <v>45733</v>
      </c>
      <c r="J410" s="36">
        <v>551</v>
      </c>
      <c r="K410" s="48">
        <v>17</v>
      </c>
      <c r="L410" s="37">
        <v>221.96</v>
      </c>
      <c r="M410" s="37">
        <v>0</v>
      </c>
      <c r="N410" s="37">
        <v>-2.4500000000000002</v>
      </c>
      <c r="O410" s="38">
        <f t="shared" si="25"/>
        <v>219.51000000000002</v>
      </c>
    </row>
    <row r="411" spans="1:15" ht="409.5" x14ac:dyDescent="0.25">
      <c r="A411" s="8">
        <f t="shared" si="23"/>
        <v>251</v>
      </c>
      <c r="B411" s="32" t="s">
        <v>139</v>
      </c>
      <c r="C411" s="10" t="s">
        <v>140</v>
      </c>
      <c r="D411" s="11" t="s">
        <v>571</v>
      </c>
      <c r="E411" s="11" t="s">
        <v>142</v>
      </c>
      <c r="F411" s="11" t="s">
        <v>403</v>
      </c>
      <c r="G411" s="33" t="s">
        <v>1127</v>
      </c>
      <c r="H411" s="34" t="s">
        <v>1128</v>
      </c>
      <c r="I411" s="35">
        <v>45733</v>
      </c>
      <c r="J411" s="36">
        <v>552</v>
      </c>
      <c r="K411" s="48">
        <v>17</v>
      </c>
      <c r="L411" s="37">
        <v>149.94999999999999</v>
      </c>
      <c r="M411" s="37">
        <v>0</v>
      </c>
      <c r="N411" s="37">
        <v>-4.41</v>
      </c>
      <c r="O411" s="38">
        <f t="shared" si="25"/>
        <v>145.54</v>
      </c>
    </row>
    <row r="412" spans="1:15" ht="409.5" x14ac:dyDescent="0.25">
      <c r="A412" s="8">
        <f t="shared" si="23"/>
        <v>252</v>
      </c>
      <c r="B412" s="32" t="s">
        <v>139</v>
      </c>
      <c r="C412" s="10" t="s">
        <v>140</v>
      </c>
      <c r="D412" s="11" t="s">
        <v>571</v>
      </c>
      <c r="E412" s="11" t="s">
        <v>142</v>
      </c>
      <c r="F412" s="11" t="s">
        <v>403</v>
      </c>
      <c r="G412" s="33" t="s">
        <v>1129</v>
      </c>
      <c r="H412" s="34" t="s">
        <v>1130</v>
      </c>
      <c r="I412" s="35">
        <v>45734</v>
      </c>
      <c r="J412" s="36">
        <v>554</v>
      </c>
      <c r="K412" s="48">
        <v>17</v>
      </c>
      <c r="L412" s="37">
        <v>856.5</v>
      </c>
      <c r="M412" s="37">
        <v>0</v>
      </c>
      <c r="N412" s="37">
        <v>-7.52</v>
      </c>
      <c r="O412" s="38">
        <f t="shared" si="25"/>
        <v>848.98</v>
      </c>
    </row>
    <row r="413" spans="1:15" ht="409.5" x14ac:dyDescent="0.25">
      <c r="A413" s="8">
        <f t="shared" si="23"/>
        <v>253</v>
      </c>
      <c r="B413" s="32">
        <v>2490013639001</v>
      </c>
      <c r="C413" s="11" t="s">
        <v>1131</v>
      </c>
      <c r="D413" s="11" t="s">
        <v>571</v>
      </c>
      <c r="E413" s="11" t="s">
        <v>572</v>
      </c>
      <c r="F413" s="11" t="s">
        <v>403</v>
      </c>
      <c r="G413" s="33" t="s">
        <v>1132</v>
      </c>
      <c r="H413" s="34" t="s">
        <v>1133</v>
      </c>
      <c r="I413" s="35">
        <v>45733</v>
      </c>
      <c r="J413" s="36">
        <v>562</v>
      </c>
      <c r="K413" s="48">
        <v>17</v>
      </c>
      <c r="L413" s="37">
        <v>36</v>
      </c>
      <c r="M413" s="37">
        <v>0</v>
      </c>
      <c r="N413" s="37">
        <v>0</v>
      </c>
      <c r="O413" s="38">
        <f t="shared" si="25"/>
        <v>36</v>
      </c>
    </row>
    <row r="414" spans="1:15" ht="409.5" x14ac:dyDescent="0.25">
      <c r="A414" s="8">
        <f t="shared" si="23"/>
        <v>254</v>
      </c>
      <c r="B414" s="32">
        <v>1768181900001</v>
      </c>
      <c r="C414" s="11" t="s">
        <v>1134</v>
      </c>
      <c r="D414" s="11" t="s">
        <v>571</v>
      </c>
      <c r="E414" s="11" t="s">
        <v>599</v>
      </c>
      <c r="F414" s="11" t="s">
        <v>403</v>
      </c>
      <c r="G414" s="33" t="s">
        <v>1135</v>
      </c>
      <c r="H414" s="34" t="s">
        <v>1136</v>
      </c>
      <c r="I414" s="35">
        <v>45733</v>
      </c>
      <c r="J414" s="36">
        <v>566</v>
      </c>
      <c r="K414" s="48">
        <v>17</v>
      </c>
      <c r="L414" s="37">
        <v>184.96</v>
      </c>
      <c r="M414" s="37">
        <v>27.76</v>
      </c>
      <c r="N414" s="37">
        <v>-27.76</v>
      </c>
      <c r="O414" s="38">
        <f t="shared" si="25"/>
        <v>184.96</v>
      </c>
    </row>
    <row r="415" spans="1:15" ht="409.5" x14ac:dyDescent="0.25">
      <c r="A415" s="8">
        <f t="shared" si="23"/>
        <v>255</v>
      </c>
      <c r="B415" s="32" t="s">
        <v>139</v>
      </c>
      <c r="C415" s="10" t="s">
        <v>140</v>
      </c>
      <c r="D415" s="11" t="s">
        <v>571</v>
      </c>
      <c r="E415" s="11" t="s">
        <v>142</v>
      </c>
      <c r="F415" s="11" t="s">
        <v>403</v>
      </c>
      <c r="G415" s="33" t="s">
        <v>1135</v>
      </c>
      <c r="H415" s="34">
        <v>546173</v>
      </c>
      <c r="I415" s="35">
        <v>45734</v>
      </c>
      <c r="J415" s="36">
        <v>582</v>
      </c>
      <c r="K415" s="48">
        <v>17</v>
      </c>
      <c r="L415" s="37">
        <v>122.45</v>
      </c>
      <c r="M415" s="37">
        <v>0</v>
      </c>
      <c r="N415" s="37">
        <v>-1.65</v>
      </c>
      <c r="O415" s="38">
        <f t="shared" si="25"/>
        <v>120.8</v>
      </c>
    </row>
    <row r="416" spans="1:15" ht="409.5" x14ac:dyDescent="0.25">
      <c r="A416" s="8">
        <f t="shared" si="23"/>
        <v>256</v>
      </c>
      <c r="B416" s="32" t="s">
        <v>139</v>
      </c>
      <c r="C416" s="10" t="s">
        <v>140</v>
      </c>
      <c r="D416" s="11" t="s">
        <v>571</v>
      </c>
      <c r="E416" s="11" t="s">
        <v>142</v>
      </c>
      <c r="F416" s="11" t="s">
        <v>403</v>
      </c>
      <c r="G416" s="33" t="s">
        <v>1137</v>
      </c>
      <c r="H416" s="34">
        <v>174113</v>
      </c>
      <c r="I416" s="35">
        <v>45734</v>
      </c>
      <c r="J416" s="36">
        <v>585</v>
      </c>
      <c r="K416" s="48">
        <v>17</v>
      </c>
      <c r="L416" s="37">
        <v>1726.86</v>
      </c>
      <c r="M416" s="37">
        <v>0</v>
      </c>
      <c r="N416" s="37">
        <v>-82.33</v>
      </c>
      <c r="O416" s="38">
        <f t="shared" si="25"/>
        <v>1644.53</v>
      </c>
    </row>
    <row r="417" spans="1:15" ht="409.5" x14ac:dyDescent="0.25">
      <c r="A417" s="8">
        <f t="shared" si="23"/>
        <v>257</v>
      </c>
      <c r="B417" s="32" t="s">
        <v>139</v>
      </c>
      <c r="C417" s="10" t="s">
        <v>140</v>
      </c>
      <c r="D417" s="11" t="s">
        <v>571</v>
      </c>
      <c r="E417" s="11" t="s">
        <v>142</v>
      </c>
      <c r="F417" s="11" t="s">
        <v>403</v>
      </c>
      <c r="G417" s="33" t="s">
        <v>1138</v>
      </c>
      <c r="H417" s="34" t="s">
        <v>1139</v>
      </c>
      <c r="I417" s="35">
        <v>45734</v>
      </c>
      <c r="J417" s="36">
        <v>590</v>
      </c>
      <c r="K417" s="48">
        <v>17</v>
      </c>
      <c r="L417" s="37">
        <v>262.44</v>
      </c>
      <c r="M417" s="37">
        <v>0</v>
      </c>
      <c r="N417" s="37">
        <v>-12.49</v>
      </c>
      <c r="O417" s="38">
        <f t="shared" si="25"/>
        <v>249.95</v>
      </c>
    </row>
    <row r="418" spans="1:15" ht="409.5" x14ac:dyDescent="0.25">
      <c r="A418" s="8">
        <f t="shared" si="23"/>
        <v>258</v>
      </c>
      <c r="B418" s="32" t="s">
        <v>653</v>
      </c>
      <c r="C418" s="11" t="s">
        <v>654</v>
      </c>
      <c r="D418" s="11" t="s">
        <v>571</v>
      </c>
      <c r="E418" s="11" t="s">
        <v>572</v>
      </c>
      <c r="F418" s="11" t="s">
        <v>403</v>
      </c>
      <c r="G418" s="33" t="s">
        <v>1140</v>
      </c>
      <c r="H418" s="34" t="s">
        <v>1141</v>
      </c>
      <c r="I418" s="35">
        <v>45734</v>
      </c>
      <c r="J418" s="36">
        <v>606</v>
      </c>
      <c r="K418" s="48">
        <v>17</v>
      </c>
      <c r="L418" s="37">
        <v>814.43</v>
      </c>
      <c r="M418" s="37">
        <v>0</v>
      </c>
      <c r="N418" s="37">
        <v>-27.43</v>
      </c>
      <c r="O418" s="38">
        <f t="shared" si="25"/>
        <v>787</v>
      </c>
    </row>
    <row r="419" spans="1:15" ht="409.5" x14ac:dyDescent="0.25">
      <c r="A419" s="8">
        <f t="shared" si="23"/>
        <v>259</v>
      </c>
      <c r="B419" s="32">
        <v>1090051721001</v>
      </c>
      <c r="C419" s="11" t="s">
        <v>1142</v>
      </c>
      <c r="D419" s="11" t="s">
        <v>571</v>
      </c>
      <c r="E419" s="11" t="s">
        <v>142</v>
      </c>
      <c r="F419" s="11" t="s">
        <v>403</v>
      </c>
      <c r="G419" s="33" t="s">
        <v>1143</v>
      </c>
      <c r="H419" s="34" t="s">
        <v>1144</v>
      </c>
      <c r="I419" s="35">
        <v>45734</v>
      </c>
      <c r="J419" s="36">
        <v>611</v>
      </c>
      <c r="K419" s="48">
        <v>17</v>
      </c>
      <c r="L419" s="37">
        <v>295.62</v>
      </c>
      <c r="M419" s="37">
        <v>0</v>
      </c>
      <c r="N419" s="37">
        <v>-3.91</v>
      </c>
      <c r="O419" s="38">
        <f t="shared" si="25"/>
        <v>291.70999999999998</v>
      </c>
    </row>
    <row r="420" spans="1:15" ht="409.5" x14ac:dyDescent="0.25">
      <c r="A420" s="8">
        <f t="shared" si="23"/>
        <v>260</v>
      </c>
      <c r="B420" s="32" t="s">
        <v>159</v>
      </c>
      <c r="C420" s="11" t="s">
        <v>176</v>
      </c>
      <c r="D420" s="11" t="s">
        <v>99</v>
      </c>
      <c r="E420" s="11" t="s">
        <v>1145</v>
      </c>
      <c r="F420" s="11" t="s">
        <v>162</v>
      </c>
      <c r="G420" s="33" t="s">
        <v>1146</v>
      </c>
      <c r="H420" s="34">
        <v>3</v>
      </c>
      <c r="I420" s="35">
        <v>45734</v>
      </c>
      <c r="J420" s="51">
        <v>612</v>
      </c>
      <c r="K420" s="48">
        <v>17</v>
      </c>
      <c r="L420" s="37">
        <v>2900</v>
      </c>
      <c r="M420" s="37">
        <v>435</v>
      </c>
      <c r="N420" s="37">
        <v>-725</v>
      </c>
      <c r="O420" s="38">
        <f t="shared" si="25"/>
        <v>2610</v>
      </c>
    </row>
    <row r="421" spans="1:15" ht="409.5" x14ac:dyDescent="0.25">
      <c r="A421" s="8">
        <f t="shared" si="23"/>
        <v>261</v>
      </c>
      <c r="B421" s="32" t="s">
        <v>1147</v>
      </c>
      <c r="C421" s="11" t="s">
        <v>1148</v>
      </c>
      <c r="D421" s="11" t="s">
        <v>571</v>
      </c>
      <c r="E421" s="11" t="s">
        <v>572</v>
      </c>
      <c r="F421" s="11" t="s">
        <v>403</v>
      </c>
      <c r="G421" s="33" t="s">
        <v>1149</v>
      </c>
      <c r="H421" s="34" t="s">
        <v>1150</v>
      </c>
      <c r="I421" s="35">
        <v>45734</v>
      </c>
      <c r="J421" s="36">
        <v>614</v>
      </c>
      <c r="K421" s="48">
        <v>17</v>
      </c>
      <c r="L421" s="37">
        <v>22.75</v>
      </c>
      <c r="M421" s="37">
        <v>0</v>
      </c>
      <c r="N421" s="37">
        <v>0</v>
      </c>
      <c r="O421" s="38">
        <f t="shared" si="25"/>
        <v>22.75</v>
      </c>
    </row>
    <row r="422" spans="1:15" ht="409.5" x14ac:dyDescent="0.25">
      <c r="A422" s="8">
        <f t="shared" si="23"/>
        <v>262</v>
      </c>
      <c r="B422" s="32" t="s">
        <v>569</v>
      </c>
      <c r="C422" s="11" t="s">
        <v>1151</v>
      </c>
      <c r="D422" s="11" t="s">
        <v>571</v>
      </c>
      <c r="E422" s="11" t="s">
        <v>572</v>
      </c>
      <c r="F422" s="11" t="s">
        <v>403</v>
      </c>
      <c r="G422" s="33" t="s">
        <v>1152</v>
      </c>
      <c r="H422" s="34" t="s">
        <v>1153</v>
      </c>
      <c r="I422" s="35">
        <v>45734</v>
      </c>
      <c r="J422" s="36">
        <v>615</v>
      </c>
      <c r="K422" s="48">
        <v>17</v>
      </c>
      <c r="L422" s="37">
        <v>360.09</v>
      </c>
      <c r="M422" s="37">
        <v>0</v>
      </c>
      <c r="N422" s="37">
        <v>0</v>
      </c>
      <c r="O422" s="38">
        <f t="shared" si="25"/>
        <v>360.09</v>
      </c>
    </row>
    <row r="423" spans="1:15" ht="409.5" x14ac:dyDescent="0.25">
      <c r="A423" s="8">
        <f t="shared" si="23"/>
        <v>263</v>
      </c>
      <c r="B423" s="32">
        <v>1205754144001</v>
      </c>
      <c r="C423" s="11" t="s">
        <v>580</v>
      </c>
      <c r="D423" s="11" t="s">
        <v>99</v>
      </c>
      <c r="E423" s="11" t="s">
        <v>1154</v>
      </c>
      <c r="F423" s="11" t="s">
        <v>582</v>
      </c>
      <c r="G423" s="33" t="s">
        <v>1155</v>
      </c>
      <c r="H423" s="34">
        <v>25</v>
      </c>
      <c r="I423" s="35">
        <v>45734</v>
      </c>
      <c r="J423" s="36">
        <v>621</v>
      </c>
      <c r="K423" s="48">
        <v>17</v>
      </c>
      <c r="L423" s="37">
        <v>396</v>
      </c>
      <c r="M423" s="37">
        <v>59.4</v>
      </c>
      <c r="N423" s="37">
        <v>-99</v>
      </c>
      <c r="O423" s="38">
        <f t="shared" si="25"/>
        <v>356.4</v>
      </c>
    </row>
    <row r="424" spans="1:15" ht="409.5" x14ac:dyDescent="0.25">
      <c r="A424" s="8">
        <f t="shared" si="23"/>
        <v>264</v>
      </c>
      <c r="B424" s="32">
        <v>1260000810001</v>
      </c>
      <c r="C424" s="11" t="s">
        <v>1156</v>
      </c>
      <c r="D424" s="11" t="s">
        <v>817</v>
      </c>
      <c r="E424" s="11" t="s">
        <v>1157</v>
      </c>
      <c r="F424" s="11" t="s">
        <v>403</v>
      </c>
      <c r="G424" s="33" t="s">
        <v>1158</v>
      </c>
      <c r="H424" s="34" t="s">
        <v>403</v>
      </c>
      <c r="I424" s="35">
        <v>45734</v>
      </c>
      <c r="J424" s="36">
        <v>622</v>
      </c>
      <c r="K424" s="48">
        <v>17</v>
      </c>
      <c r="L424" s="37">
        <v>778.82</v>
      </c>
      <c r="M424" s="37">
        <v>0</v>
      </c>
      <c r="N424" s="37">
        <v>0</v>
      </c>
      <c r="O424" s="38">
        <f>L424+M424+N424</f>
        <v>778.82</v>
      </c>
    </row>
    <row r="425" spans="1:15" ht="409.5" x14ac:dyDescent="0.25">
      <c r="A425" s="8">
        <f t="shared" si="23"/>
        <v>265</v>
      </c>
      <c r="B425" s="32" t="s">
        <v>811</v>
      </c>
      <c r="C425" s="11" t="s">
        <v>812</v>
      </c>
      <c r="D425" s="11" t="s">
        <v>571</v>
      </c>
      <c r="E425" s="11" t="s">
        <v>572</v>
      </c>
      <c r="F425" s="11" t="s">
        <v>403</v>
      </c>
      <c r="G425" s="33" t="s">
        <v>1159</v>
      </c>
      <c r="H425" s="34">
        <v>8736957</v>
      </c>
      <c r="I425" s="35">
        <v>45734</v>
      </c>
      <c r="J425" s="36">
        <v>623</v>
      </c>
      <c r="K425" s="48">
        <v>17</v>
      </c>
      <c r="L425" s="37">
        <v>13.66</v>
      </c>
      <c r="M425" s="37">
        <v>0.66</v>
      </c>
      <c r="N425" s="37">
        <v>-0.92</v>
      </c>
      <c r="O425" s="38">
        <f t="shared" si="25"/>
        <v>13.4</v>
      </c>
    </row>
    <row r="426" spans="1:15" ht="409.5" x14ac:dyDescent="0.25">
      <c r="A426" s="8">
        <f t="shared" ref="A426:A489" si="26">1+A425</f>
        <v>266</v>
      </c>
      <c r="B426" s="32" t="s">
        <v>898</v>
      </c>
      <c r="C426" s="11" t="s">
        <v>899</v>
      </c>
      <c r="D426" s="11" t="s">
        <v>571</v>
      </c>
      <c r="E426" s="11" t="s">
        <v>1160</v>
      </c>
      <c r="F426" s="11" t="s">
        <v>403</v>
      </c>
      <c r="G426" s="33" t="s">
        <v>1161</v>
      </c>
      <c r="H426" s="34" t="s">
        <v>403</v>
      </c>
      <c r="I426" s="35">
        <v>45734</v>
      </c>
      <c r="J426" s="36">
        <v>624</v>
      </c>
      <c r="K426" s="48">
        <v>17</v>
      </c>
      <c r="L426" s="37">
        <v>1427.13</v>
      </c>
      <c r="M426" s="37">
        <v>0</v>
      </c>
      <c r="N426" s="37">
        <v>0</v>
      </c>
      <c r="O426" s="38">
        <f t="shared" si="25"/>
        <v>1427.13</v>
      </c>
    </row>
    <row r="427" spans="1:15" ht="409.5" x14ac:dyDescent="0.25">
      <c r="A427" s="8">
        <f t="shared" si="26"/>
        <v>267</v>
      </c>
      <c r="B427" s="32" t="s">
        <v>139</v>
      </c>
      <c r="C427" s="10" t="s">
        <v>140</v>
      </c>
      <c r="D427" s="11" t="s">
        <v>571</v>
      </c>
      <c r="E427" s="11" t="s">
        <v>142</v>
      </c>
      <c r="F427" s="11" t="s">
        <v>403</v>
      </c>
      <c r="G427" s="33" t="s">
        <v>1162</v>
      </c>
      <c r="H427" s="34" t="s">
        <v>1163</v>
      </c>
      <c r="I427" s="35">
        <v>45734</v>
      </c>
      <c r="J427" s="36">
        <v>629</v>
      </c>
      <c r="K427" s="48">
        <v>17</v>
      </c>
      <c r="L427" s="37">
        <v>2344.48</v>
      </c>
      <c r="M427" s="37">
        <v>0</v>
      </c>
      <c r="N427" s="37">
        <v>-101.66</v>
      </c>
      <c r="O427" s="38">
        <f t="shared" si="25"/>
        <v>2242.8200000000002</v>
      </c>
    </row>
    <row r="428" spans="1:15" ht="409.5" x14ac:dyDescent="0.25">
      <c r="A428" s="8">
        <f t="shared" si="26"/>
        <v>268</v>
      </c>
      <c r="B428" s="32" t="s">
        <v>139</v>
      </c>
      <c r="C428" s="10" t="s">
        <v>140</v>
      </c>
      <c r="D428" s="11" t="s">
        <v>571</v>
      </c>
      <c r="E428" s="11" t="s">
        <v>142</v>
      </c>
      <c r="F428" s="11" t="s">
        <v>403</v>
      </c>
      <c r="G428" s="33" t="s">
        <v>1164</v>
      </c>
      <c r="H428" s="34" t="s">
        <v>1165</v>
      </c>
      <c r="I428" s="35">
        <v>45734</v>
      </c>
      <c r="J428" s="36">
        <v>632</v>
      </c>
      <c r="K428" s="48">
        <v>17</v>
      </c>
      <c r="L428" s="37">
        <v>39.950000000000003</v>
      </c>
      <c r="M428" s="37">
        <v>0</v>
      </c>
      <c r="N428" s="37">
        <v>-0.01</v>
      </c>
      <c r="O428" s="38">
        <f t="shared" si="25"/>
        <v>39.940000000000005</v>
      </c>
    </row>
    <row r="429" spans="1:15" ht="409.5" x14ac:dyDescent="0.25">
      <c r="A429" s="8">
        <f t="shared" si="26"/>
        <v>269</v>
      </c>
      <c r="B429" s="32" t="s">
        <v>898</v>
      </c>
      <c r="C429" s="11" t="s">
        <v>899</v>
      </c>
      <c r="D429" s="11" t="s">
        <v>571</v>
      </c>
      <c r="E429" s="11" t="s">
        <v>1160</v>
      </c>
      <c r="F429" s="11" t="s">
        <v>403</v>
      </c>
      <c r="G429" s="33" t="s">
        <v>1166</v>
      </c>
      <c r="H429" s="34" t="s">
        <v>403</v>
      </c>
      <c r="I429" s="35">
        <v>45734</v>
      </c>
      <c r="J429" s="36">
        <v>639</v>
      </c>
      <c r="K429" s="48">
        <v>17</v>
      </c>
      <c r="L429" s="37">
        <v>1204.4100000000001</v>
      </c>
      <c r="M429" s="37">
        <v>0</v>
      </c>
      <c r="N429" s="37">
        <v>0</v>
      </c>
      <c r="O429" s="38">
        <f t="shared" si="25"/>
        <v>1204.4100000000001</v>
      </c>
    </row>
    <row r="430" spans="1:15" ht="409.5" x14ac:dyDescent="0.25">
      <c r="A430" s="8">
        <f t="shared" si="26"/>
        <v>270</v>
      </c>
      <c r="B430" s="32">
        <v>2490012721001</v>
      </c>
      <c r="C430" s="11" t="s">
        <v>1167</v>
      </c>
      <c r="D430" s="11" t="s">
        <v>571</v>
      </c>
      <c r="E430" s="11" t="s">
        <v>572</v>
      </c>
      <c r="F430" s="11" t="s">
        <v>403</v>
      </c>
      <c r="G430" s="33" t="s">
        <v>1168</v>
      </c>
      <c r="H430" s="34" t="s">
        <v>1169</v>
      </c>
      <c r="I430" s="35">
        <v>45734</v>
      </c>
      <c r="J430" s="36">
        <v>640</v>
      </c>
      <c r="K430" s="48">
        <v>17</v>
      </c>
      <c r="L430" s="37">
        <v>19.5</v>
      </c>
      <c r="M430" s="37">
        <v>0</v>
      </c>
      <c r="N430" s="37">
        <v>0</v>
      </c>
      <c r="O430" s="38">
        <f t="shared" si="25"/>
        <v>19.5</v>
      </c>
    </row>
    <row r="431" spans="1:15" ht="409.5" x14ac:dyDescent="0.25">
      <c r="A431" s="8">
        <f t="shared" si="26"/>
        <v>271</v>
      </c>
      <c r="B431" s="32" t="s">
        <v>898</v>
      </c>
      <c r="C431" s="11" t="s">
        <v>899</v>
      </c>
      <c r="D431" s="11" t="s">
        <v>571</v>
      </c>
      <c r="E431" s="11" t="s">
        <v>1160</v>
      </c>
      <c r="F431" s="11" t="s">
        <v>403</v>
      </c>
      <c r="G431" s="33" t="s">
        <v>1170</v>
      </c>
      <c r="H431" s="34" t="s">
        <v>403</v>
      </c>
      <c r="I431" s="35">
        <v>45734</v>
      </c>
      <c r="J431" s="36">
        <v>641</v>
      </c>
      <c r="K431" s="48">
        <v>17</v>
      </c>
      <c r="L431" s="37">
        <v>1398.42</v>
      </c>
      <c r="M431" s="37">
        <v>0</v>
      </c>
      <c r="N431" s="37">
        <v>0</v>
      </c>
      <c r="O431" s="38">
        <f t="shared" si="25"/>
        <v>1398.42</v>
      </c>
    </row>
    <row r="432" spans="1:15" ht="409.5" x14ac:dyDescent="0.25">
      <c r="A432" s="8">
        <f t="shared" si="26"/>
        <v>272</v>
      </c>
      <c r="B432" s="32">
        <v>1305374272001</v>
      </c>
      <c r="C432" s="11" t="s">
        <v>1171</v>
      </c>
      <c r="D432" s="11" t="s">
        <v>99</v>
      </c>
      <c r="E432" s="11" t="s">
        <v>1172</v>
      </c>
      <c r="F432" s="11" t="s">
        <v>1173</v>
      </c>
      <c r="G432" s="33" t="s">
        <v>1174</v>
      </c>
      <c r="H432" s="34">
        <v>66</v>
      </c>
      <c r="I432" s="35">
        <v>45735</v>
      </c>
      <c r="J432" s="51">
        <v>647</v>
      </c>
      <c r="K432" s="48">
        <v>17</v>
      </c>
      <c r="L432" s="37">
        <v>2700</v>
      </c>
      <c r="M432" s="37">
        <v>405</v>
      </c>
      <c r="N432" s="37">
        <v>-675</v>
      </c>
      <c r="O432" s="38">
        <f t="shared" si="25"/>
        <v>2430</v>
      </c>
    </row>
    <row r="433" spans="1:15" ht="409.5" x14ac:dyDescent="0.25">
      <c r="A433" s="8">
        <f t="shared" si="26"/>
        <v>273</v>
      </c>
      <c r="B433" s="32">
        <v>1305374272001</v>
      </c>
      <c r="C433" s="11" t="s">
        <v>1171</v>
      </c>
      <c r="D433" s="11" t="s">
        <v>99</v>
      </c>
      <c r="E433" s="11" t="s">
        <v>1172</v>
      </c>
      <c r="F433" s="11" t="s">
        <v>1173</v>
      </c>
      <c r="G433" s="33" t="s">
        <v>1175</v>
      </c>
      <c r="H433" s="34">
        <v>67</v>
      </c>
      <c r="I433" s="35">
        <v>45735</v>
      </c>
      <c r="J433" s="51">
        <v>648</v>
      </c>
      <c r="K433" s="48">
        <v>17</v>
      </c>
      <c r="L433" s="37">
        <v>2700</v>
      </c>
      <c r="M433" s="37">
        <v>405</v>
      </c>
      <c r="N433" s="37">
        <v>-675</v>
      </c>
      <c r="O433" s="38">
        <f t="shared" si="25"/>
        <v>2430</v>
      </c>
    </row>
    <row r="434" spans="1:15" ht="409.5" x14ac:dyDescent="0.25">
      <c r="A434" s="8">
        <f t="shared" si="26"/>
        <v>274</v>
      </c>
      <c r="B434" s="32" t="s">
        <v>560</v>
      </c>
      <c r="C434" s="11" t="s">
        <v>561</v>
      </c>
      <c r="D434" s="11" t="s">
        <v>562</v>
      </c>
      <c r="E434" s="11" t="s">
        <v>1176</v>
      </c>
      <c r="F434" s="11" t="s">
        <v>564</v>
      </c>
      <c r="G434" s="33" t="s">
        <v>1177</v>
      </c>
      <c r="H434" s="34">
        <v>425562</v>
      </c>
      <c r="I434" s="35">
        <v>45735</v>
      </c>
      <c r="J434" s="51">
        <v>650</v>
      </c>
      <c r="K434" s="48">
        <v>17</v>
      </c>
      <c r="L434" s="37">
        <v>3748.5</v>
      </c>
      <c r="M434" s="37">
        <v>562.28</v>
      </c>
      <c r="N434" s="37">
        <v>-665.36</v>
      </c>
      <c r="O434" s="38">
        <f t="shared" si="25"/>
        <v>3645.4199999999996</v>
      </c>
    </row>
    <row r="435" spans="1:15" ht="409.5" x14ac:dyDescent="0.25">
      <c r="A435" s="8">
        <f t="shared" si="26"/>
        <v>275</v>
      </c>
      <c r="B435" s="32" t="s">
        <v>288</v>
      </c>
      <c r="C435" s="11" t="s">
        <v>289</v>
      </c>
      <c r="D435" s="11" t="s">
        <v>149</v>
      </c>
      <c r="E435" s="11" t="s">
        <v>1178</v>
      </c>
      <c r="F435" s="11" t="s">
        <v>403</v>
      </c>
      <c r="G435" s="33" t="s">
        <v>1179</v>
      </c>
      <c r="H435" s="34" t="s">
        <v>403</v>
      </c>
      <c r="I435" s="35">
        <v>45736</v>
      </c>
      <c r="J435" s="36">
        <v>651</v>
      </c>
      <c r="K435" s="48">
        <v>17</v>
      </c>
      <c r="L435" s="37">
        <v>1548.49</v>
      </c>
      <c r="M435" s="37">
        <v>0</v>
      </c>
      <c r="N435" s="37">
        <v>-314.64999999999998</v>
      </c>
      <c r="O435" s="38">
        <f t="shared" si="25"/>
        <v>1233.8400000000001</v>
      </c>
    </row>
    <row r="436" spans="1:15" ht="409.5" x14ac:dyDescent="0.25">
      <c r="A436" s="8">
        <f t="shared" si="26"/>
        <v>276</v>
      </c>
      <c r="B436" s="32" t="s">
        <v>390</v>
      </c>
      <c r="C436" s="11" t="s">
        <v>391</v>
      </c>
      <c r="D436" s="11" t="s">
        <v>392</v>
      </c>
      <c r="E436" s="11" t="s">
        <v>393</v>
      </c>
      <c r="F436" s="11" t="s">
        <v>394</v>
      </c>
      <c r="G436" s="33" t="s">
        <v>1180</v>
      </c>
      <c r="H436" s="34">
        <v>5105</v>
      </c>
      <c r="I436" s="35">
        <v>45737</v>
      </c>
      <c r="J436" s="36">
        <v>680</v>
      </c>
      <c r="K436" s="48">
        <v>17</v>
      </c>
      <c r="L436" s="37">
        <v>3062.63</v>
      </c>
      <c r="M436" s="37">
        <v>459.39</v>
      </c>
      <c r="N436" s="37">
        <v>0</v>
      </c>
      <c r="O436" s="38">
        <f t="shared" si="25"/>
        <v>3522.02</v>
      </c>
    </row>
    <row r="437" spans="1:15" ht="409.5" x14ac:dyDescent="0.25">
      <c r="A437" s="8">
        <f t="shared" si="26"/>
        <v>277</v>
      </c>
      <c r="B437" s="32" t="s">
        <v>1181</v>
      </c>
      <c r="C437" s="11" t="s">
        <v>1182</v>
      </c>
      <c r="D437" s="11" t="s">
        <v>440</v>
      </c>
      <c r="E437" s="11" t="s">
        <v>1183</v>
      </c>
      <c r="F437" s="11" t="s">
        <v>403</v>
      </c>
      <c r="G437" s="33" t="s">
        <v>1184</v>
      </c>
      <c r="H437" s="34" t="s">
        <v>403</v>
      </c>
      <c r="I437" s="35">
        <v>45729</v>
      </c>
      <c r="J437" s="36">
        <v>117840483</v>
      </c>
      <c r="K437" s="48">
        <v>17</v>
      </c>
      <c r="L437" s="37">
        <v>88.25</v>
      </c>
      <c r="M437" s="37">
        <v>0</v>
      </c>
      <c r="N437" s="37">
        <v>0</v>
      </c>
      <c r="O437" s="38">
        <f t="shared" si="25"/>
        <v>88.25</v>
      </c>
    </row>
    <row r="438" spans="1:15" ht="409.5" x14ac:dyDescent="0.25">
      <c r="A438" s="8">
        <f t="shared" si="26"/>
        <v>278</v>
      </c>
      <c r="B438" s="32" t="s">
        <v>1185</v>
      </c>
      <c r="C438" s="11" t="s">
        <v>1186</v>
      </c>
      <c r="D438" s="11" t="s">
        <v>440</v>
      </c>
      <c r="E438" s="11" t="s">
        <v>1187</v>
      </c>
      <c r="F438" s="11" t="s">
        <v>403</v>
      </c>
      <c r="G438" s="33" t="s">
        <v>1188</v>
      </c>
      <c r="H438" s="34" t="s">
        <v>403</v>
      </c>
      <c r="I438" s="35">
        <v>45729</v>
      </c>
      <c r="J438" s="36">
        <v>117952470</v>
      </c>
      <c r="K438" s="48">
        <v>17</v>
      </c>
      <c r="L438" s="37">
        <v>470</v>
      </c>
      <c r="M438" s="37">
        <v>0</v>
      </c>
      <c r="N438" s="37">
        <v>0</v>
      </c>
      <c r="O438" s="38">
        <f t="shared" si="25"/>
        <v>470</v>
      </c>
    </row>
    <row r="439" spans="1:15" ht="409.5" x14ac:dyDescent="0.25">
      <c r="A439" s="8">
        <f t="shared" si="26"/>
        <v>279</v>
      </c>
      <c r="B439" s="32" t="s">
        <v>1185</v>
      </c>
      <c r="C439" s="11" t="s">
        <v>1186</v>
      </c>
      <c r="D439" s="11" t="s">
        <v>440</v>
      </c>
      <c r="E439" s="11" t="s">
        <v>1189</v>
      </c>
      <c r="F439" s="11" t="s">
        <v>403</v>
      </c>
      <c r="G439" s="33" t="s">
        <v>1190</v>
      </c>
      <c r="H439" s="34" t="s">
        <v>403</v>
      </c>
      <c r="I439" s="35">
        <v>45729</v>
      </c>
      <c r="J439" s="36">
        <v>117952455</v>
      </c>
      <c r="K439" s="48">
        <v>17</v>
      </c>
      <c r="L439" s="37">
        <v>92.71</v>
      </c>
      <c r="M439" s="37">
        <v>0</v>
      </c>
      <c r="N439" s="37">
        <v>0</v>
      </c>
      <c r="O439" s="38">
        <f t="shared" si="25"/>
        <v>92.71</v>
      </c>
    </row>
    <row r="440" spans="1:15" ht="409.5" x14ac:dyDescent="0.25">
      <c r="A440" s="8">
        <f t="shared" si="26"/>
        <v>280</v>
      </c>
      <c r="B440" s="32" t="s">
        <v>1191</v>
      </c>
      <c r="C440" s="11" t="s">
        <v>1192</v>
      </c>
      <c r="D440" s="11" t="s">
        <v>440</v>
      </c>
      <c r="E440" s="11" t="s">
        <v>1187</v>
      </c>
      <c r="F440" s="11" t="s">
        <v>403</v>
      </c>
      <c r="G440" s="33" t="s">
        <v>1188</v>
      </c>
      <c r="H440" s="34" t="s">
        <v>403</v>
      </c>
      <c r="I440" s="35">
        <v>45729</v>
      </c>
      <c r="J440" s="36">
        <v>117952472</v>
      </c>
      <c r="K440" s="48">
        <v>17</v>
      </c>
      <c r="L440" s="37">
        <v>334.9</v>
      </c>
      <c r="M440" s="37">
        <v>0</v>
      </c>
      <c r="N440" s="37">
        <v>0</v>
      </c>
      <c r="O440" s="38">
        <f t="shared" si="25"/>
        <v>334.9</v>
      </c>
    </row>
    <row r="441" spans="1:15" ht="409.5" x14ac:dyDescent="0.25">
      <c r="A441" s="8">
        <f t="shared" si="26"/>
        <v>281</v>
      </c>
      <c r="B441" s="32" t="s">
        <v>1191</v>
      </c>
      <c r="C441" s="11" t="s">
        <v>1192</v>
      </c>
      <c r="D441" s="11" t="s">
        <v>440</v>
      </c>
      <c r="E441" s="11" t="s">
        <v>1189</v>
      </c>
      <c r="F441" s="11" t="s">
        <v>403</v>
      </c>
      <c r="G441" s="33" t="s">
        <v>1190</v>
      </c>
      <c r="H441" s="34" t="s">
        <v>403</v>
      </c>
      <c r="I441" s="35">
        <v>45729</v>
      </c>
      <c r="J441" s="36">
        <v>117952463</v>
      </c>
      <c r="K441" s="48">
        <v>17</v>
      </c>
      <c r="L441" s="37">
        <v>126.45</v>
      </c>
      <c r="M441" s="37">
        <v>0</v>
      </c>
      <c r="N441" s="37">
        <v>0</v>
      </c>
      <c r="O441" s="38">
        <f t="shared" si="25"/>
        <v>126.45</v>
      </c>
    </row>
    <row r="442" spans="1:15" ht="409.5" x14ac:dyDescent="0.25">
      <c r="A442" s="8">
        <f t="shared" si="26"/>
        <v>282</v>
      </c>
      <c r="B442" s="32" t="s">
        <v>1193</v>
      </c>
      <c r="C442" s="11" t="s">
        <v>1194</v>
      </c>
      <c r="D442" s="11" t="s">
        <v>440</v>
      </c>
      <c r="E442" s="11" t="s">
        <v>1187</v>
      </c>
      <c r="F442" s="11" t="s">
        <v>403</v>
      </c>
      <c r="G442" s="33" t="s">
        <v>1188</v>
      </c>
      <c r="H442" s="34" t="s">
        <v>403</v>
      </c>
      <c r="I442" s="35">
        <v>45729</v>
      </c>
      <c r="J442" s="36">
        <v>117952476</v>
      </c>
      <c r="K442" s="48">
        <v>17</v>
      </c>
      <c r="L442" s="37">
        <v>195.83</v>
      </c>
      <c r="M442" s="37">
        <v>0</v>
      </c>
      <c r="N442" s="37">
        <v>0</v>
      </c>
      <c r="O442" s="38">
        <f t="shared" si="25"/>
        <v>195.83</v>
      </c>
    </row>
    <row r="443" spans="1:15" ht="409.5" x14ac:dyDescent="0.25">
      <c r="A443" s="8">
        <f t="shared" si="26"/>
        <v>283</v>
      </c>
      <c r="B443" s="32" t="s">
        <v>1195</v>
      </c>
      <c r="C443" s="11" t="s">
        <v>1196</v>
      </c>
      <c r="D443" s="11" t="s">
        <v>440</v>
      </c>
      <c r="E443" s="11" t="s">
        <v>1187</v>
      </c>
      <c r="F443" s="11" t="s">
        <v>403</v>
      </c>
      <c r="G443" s="33" t="s">
        <v>1188</v>
      </c>
      <c r="H443" s="34" t="s">
        <v>403</v>
      </c>
      <c r="I443" s="35">
        <v>45729</v>
      </c>
      <c r="J443" s="36">
        <v>117952514</v>
      </c>
      <c r="K443" s="48">
        <v>17</v>
      </c>
      <c r="L443" s="37">
        <v>195.83</v>
      </c>
      <c r="M443" s="37">
        <v>0</v>
      </c>
      <c r="N443" s="37">
        <v>0</v>
      </c>
      <c r="O443" s="38">
        <f t="shared" si="25"/>
        <v>195.83</v>
      </c>
    </row>
    <row r="444" spans="1:15" ht="409.5" x14ac:dyDescent="0.25">
      <c r="A444" s="8">
        <f t="shared" si="26"/>
        <v>284</v>
      </c>
      <c r="B444" s="32" t="s">
        <v>1197</v>
      </c>
      <c r="C444" s="11" t="s">
        <v>1198</v>
      </c>
      <c r="D444" s="11" t="s">
        <v>440</v>
      </c>
      <c r="E444" s="11" t="s">
        <v>1187</v>
      </c>
      <c r="F444" s="11" t="s">
        <v>403</v>
      </c>
      <c r="G444" s="33" t="s">
        <v>1188</v>
      </c>
      <c r="H444" s="34" t="s">
        <v>403</v>
      </c>
      <c r="I444" s="35">
        <v>45729</v>
      </c>
      <c r="J444" s="36">
        <v>117952505</v>
      </c>
      <c r="K444" s="48">
        <v>17</v>
      </c>
      <c r="L444" s="37">
        <v>195.83</v>
      </c>
      <c r="M444" s="37">
        <v>0</v>
      </c>
      <c r="N444" s="37">
        <v>0</v>
      </c>
      <c r="O444" s="38">
        <f t="shared" si="25"/>
        <v>195.83</v>
      </c>
    </row>
    <row r="445" spans="1:15" ht="409.5" x14ac:dyDescent="0.25">
      <c r="A445" s="8">
        <f t="shared" si="26"/>
        <v>285</v>
      </c>
      <c r="B445" s="32" t="s">
        <v>1199</v>
      </c>
      <c r="C445" s="11" t="s">
        <v>1200</v>
      </c>
      <c r="D445" s="11" t="s">
        <v>440</v>
      </c>
      <c r="E445" s="11" t="s">
        <v>1187</v>
      </c>
      <c r="F445" s="11" t="s">
        <v>403</v>
      </c>
      <c r="G445" s="33" t="s">
        <v>1188</v>
      </c>
      <c r="H445" s="34" t="s">
        <v>403</v>
      </c>
      <c r="I445" s="35">
        <v>45729</v>
      </c>
      <c r="J445" s="36">
        <v>117952526</v>
      </c>
      <c r="K445" s="48">
        <v>17</v>
      </c>
      <c r="L445" s="37">
        <v>195.83</v>
      </c>
      <c r="M445" s="37">
        <v>0</v>
      </c>
      <c r="N445" s="37">
        <v>0</v>
      </c>
      <c r="O445" s="38">
        <f t="shared" si="25"/>
        <v>195.83</v>
      </c>
    </row>
    <row r="446" spans="1:15" ht="409.5" x14ac:dyDescent="0.25">
      <c r="A446" s="8">
        <f t="shared" si="26"/>
        <v>286</v>
      </c>
      <c r="B446" s="32" t="s">
        <v>1201</v>
      </c>
      <c r="C446" s="11" t="s">
        <v>1202</v>
      </c>
      <c r="D446" s="11" t="s">
        <v>440</v>
      </c>
      <c r="E446" s="11" t="s">
        <v>1187</v>
      </c>
      <c r="F446" s="11" t="s">
        <v>403</v>
      </c>
      <c r="G446" s="33" t="s">
        <v>1188</v>
      </c>
      <c r="H446" s="34" t="s">
        <v>403</v>
      </c>
      <c r="I446" s="35">
        <v>45729</v>
      </c>
      <c r="J446" s="36">
        <v>117952522</v>
      </c>
      <c r="K446" s="48">
        <v>17</v>
      </c>
      <c r="L446" s="37">
        <v>195.83</v>
      </c>
      <c r="M446" s="37">
        <v>0</v>
      </c>
      <c r="N446" s="37">
        <v>0</v>
      </c>
      <c r="O446" s="38">
        <f t="shared" si="25"/>
        <v>195.83</v>
      </c>
    </row>
    <row r="447" spans="1:15" ht="409.5" x14ac:dyDescent="0.25">
      <c r="A447" s="8">
        <f t="shared" si="26"/>
        <v>287</v>
      </c>
      <c r="B447" s="32" t="s">
        <v>602</v>
      </c>
      <c r="C447" s="11" t="s">
        <v>603</v>
      </c>
      <c r="D447" s="11" t="s">
        <v>392</v>
      </c>
      <c r="E447" s="11"/>
      <c r="F447" s="11" t="s">
        <v>739</v>
      </c>
      <c r="G447" s="33" t="s">
        <v>1203</v>
      </c>
      <c r="H447" s="34" t="s">
        <v>403</v>
      </c>
      <c r="I447" s="35">
        <v>45741</v>
      </c>
      <c r="J447" s="36">
        <v>730</v>
      </c>
      <c r="K447" s="48">
        <v>18</v>
      </c>
      <c r="L447" s="37">
        <v>4122.83</v>
      </c>
      <c r="M447" s="37">
        <v>618.42999999999995</v>
      </c>
      <c r="N447" s="37">
        <v>0</v>
      </c>
      <c r="O447" s="38">
        <f t="shared" si="25"/>
        <v>4741.26</v>
      </c>
    </row>
    <row r="448" spans="1:15" ht="409.5" x14ac:dyDescent="0.25">
      <c r="A448" s="8">
        <f t="shared" si="26"/>
        <v>288</v>
      </c>
      <c r="B448" s="32" t="s">
        <v>310</v>
      </c>
      <c r="C448" s="11" t="s">
        <v>1204</v>
      </c>
      <c r="D448" s="11" t="s">
        <v>99</v>
      </c>
      <c r="E448" s="11" t="s">
        <v>1205</v>
      </c>
      <c r="F448" s="11" t="s">
        <v>313</v>
      </c>
      <c r="G448" s="33" t="s">
        <v>1206</v>
      </c>
      <c r="H448" s="34">
        <v>710</v>
      </c>
      <c r="I448" s="35">
        <v>45741</v>
      </c>
      <c r="J448" s="36">
        <v>735</v>
      </c>
      <c r="K448" s="48">
        <v>18</v>
      </c>
      <c r="L448" s="37">
        <v>2250</v>
      </c>
      <c r="M448" s="37">
        <v>337.5</v>
      </c>
      <c r="N448" s="37">
        <v>-562.5</v>
      </c>
      <c r="O448" s="38">
        <f t="shared" si="25"/>
        <v>2025</v>
      </c>
    </row>
    <row r="449" spans="1:15" ht="409.5" x14ac:dyDescent="0.25">
      <c r="A449" s="8">
        <f t="shared" si="26"/>
        <v>289</v>
      </c>
      <c r="B449" s="32">
        <v>1704990322001</v>
      </c>
      <c r="C449" s="11" t="s">
        <v>1207</v>
      </c>
      <c r="D449" s="11" t="s">
        <v>99</v>
      </c>
      <c r="E449" s="11" t="s">
        <v>388</v>
      </c>
      <c r="F449" s="11" t="s">
        <v>96</v>
      </c>
      <c r="G449" s="33" t="s">
        <v>1208</v>
      </c>
      <c r="H449" s="34">
        <v>50</v>
      </c>
      <c r="I449" s="35">
        <v>45741</v>
      </c>
      <c r="J449" s="36">
        <v>736</v>
      </c>
      <c r="K449" s="48">
        <v>18</v>
      </c>
      <c r="L449" s="37">
        <v>4680</v>
      </c>
      <c r="M449" s="37">
        <v>702</v>
      </c>
      <c r="N449" s="37">
        <v>-1170</v>
      </c>
      <c r="O449" s="38">
        <f t="shared" si="25"/>
        <v>4212</v>
      </c>
    </row>
    <row r="450" spans="1:15" ht="409.5" x14ac:dyDescent="0.25">
      <c r="A450" s="8">
        <f t="shared" si="26"/>
        <v>290</v>
      </c>
      <c r="B450" s="32" t="s">
        <v>378</v>
      </c>
      <c r="C450" s="11" t="s">
        <v>379</v>
      </c>
      <c r="D450" s="11" t="s">
        <v>392</v>
      </c>
      <c r="E450" s="11" t="s">
        <v>1209</v>
      </c>
      <c r="F450" s="11" t="s">
        <v>385</v>
      </c>
      <c r="G450" s="33" t="s">
        <v>1210</v>
      </c>
      <c r="H450" s="34" t="s">
        <v>1211</v>
      </c>
      <c r="I450" s="35">
        <v>45741</v>
      </c>
      <c r="J450" s="36">
        <v>737</v>
      </c>
      <c r="K450" s="48">
        <v>18</v>
      </c>
      <c r="L450" s="37">
        <v>861.59</v>
      </c>
      <c r="M450" s="37">
        <v>129.24</v>
      </c>
      <c r="N450" s="37">
        <v>0</v>
      </c>
      <c r="O450" s="38">
        <f t="shared" si="25"/>
        <v>990.83</v>
      </c>
    </row>
    <row r="451" spans="1:15" ht="409.5" x14ac:dyDescent="0.25">
      <c r="A451" s="8">
        <f t="shared" si="26"/>
        <v>291</v>
      </c>
      <c r="B451" s="32">
        <v>992922532001</v>
      </c>
      <c r="C451" s="11" t="s">
        <v>413</v>
      </c>
      <c r="D451" s="11" t="s">
        <v>248</v>
      </c>
      <c r="E451" s="11" t="s">
        <v>414</v>
      </c>
      <c r="F451" s="11" t="s">
        <v>415</v>
      </c>
      <c r="G451" s="33" t="s">
        <v>1212</v>
      </c>
      <c r="H451" s="34">
        <v>11171</v>
      </c>
      <c r="I451" s="35">
        <v>45741</v>
      </c>
      <c r="J451" s="36">
        <v>740</v>
      </c>
      <c r="K451" s="48">
        <v>18</v>
      </c>
      <c r="L451" s="37">
        <v>146838.22</v>
      </c>
      <c r="M451" s="37">
        <v>22025.73</v>
      </c>
      <c r="N451" s="37">
        <v>-26063.78</v>
      </c>
      <c r="O451" s="38">
        <f t="shared" si="25"/>
        <v>142800.17000000001</v>
      </c>
    </row>
    <row r="452" spans="1:15" ht="409.5" x14ac:dyDescent="0.25">
      <c r="A452" s="8">
        <f t="shared" si="26"/>
        <v>292</v>
      </c>
      <c r="B452" s="32">
        <v>1768152560001</v>
      </c>
      <c r="C452" s="11" t="s">
        <v>1213</v>
      </c>
      <c r="D452" s="11" t="s">
        <v>571</v>
      </c>
      <c r="E452" s="11" t="s">
        <v>599</v>
      </c>
      <c r="F452" s="11" t="s">
        <v>403</v>
      </c>
      <c r="G452" s="33" t="s">
        <v>1214</v>
      </c>
      <c r="H452" s="34" t="s">
        <v>403</v>
      </c>
      <c r="I452" s="35">
        <v>45736</v>
      </c>
      <c r="J452" s="36">
        <v>484</v>
      </c>
      <c r="K452" s="48">
        <v>19</v>
      </c>
      <c r="L452" s="37">
        <v>224.76</v>
      </c>
      <c r="M452" s="37">
        <v>33.72</v>
      </c>
      <c r="N452" s="37">
        <v>-33.72</v>
      </c>
      <c r="O452" s="38">
        <f t="shared" si="25"/>
        <v>224.76000000000002</v>
      </c>
    </row>
    <row r="453" spans="1:15" ht="409.5" x14ac:dyDescent="0.25">
      <c r="A453" s="8">
        <f t="shared" si="26"/>
        <v>293</v>
      </c>
      <c r="B453" s="32" t="s">
        <v>602</v>
      </c>
      <c r="C453" s="11" t="s">
        <v>603</v>
      </c>
      <c r="D453" s="11" t="s">
        <v>392</v>
      </c>
      <c r="E453" s="11" t="s">
        <v>1215</v>
      </c>
      <c r="F453" s="11" t="s">
        <v>739</v>
      </c>
      <c r="G453" s="33" t="s">
        <v>1216</v>
      </c>
      <c r="H453" s="34" t="s">
        <v>403</v>
      </c>
      <c r="I453" s="35">
        <v>45737</v>
      </c>
      <c r="J453" s="36">
        <v>664</v>
      </c>
      <c r="K453" s="48">
        <v>19</v>
      </c>
      <c r="L453" s="37">
        <v>11182.79</v>
      </c>
      <c r="M453" s="37">
        <v>1677.42</v>
      </c>
      <c r="N453" s="37">
        <v>0</v>
      </c>
      <c r="O453" s="38">
        <f t="shared" si="25"/>
        <v>12860.210000000001</v>
      </c>
    </row>
    <row r="454" spans="1:15" ht="409.5" x14ac:dyDescent="0.25">
      <c r="A454" s="8">
        <f t="shared" si="26"/>
        <v>294</v>
      </c>
      <c r="B454" s="32" t="s">
        <v>602</v>
      </c>
      <c r="C454" s="11" t="s">
        <v>603</v>
      </c>
      <c r="D454" s="11" t="s">
        <v>392</v>
      </c>
      <c r="E454" s="11" t="s">
        <v>1217</v>
      </c>
      <c r="F454" s="11" t="s">
        <v>739</v>
      </c>
      <c r="G454" s="33" t="s">
        <v>1218</v>
      </c>
      <c r="H454" s="34" t="s">
        <v>403</v>
      </c>
      <c r="I454" s="35">
        <v>45737</v>
      </c>
      <c r="J454" s="36">
        <v>666</v>
      </c>
      <c r="K454" s="48">
        <v>19</v>
      </c>
      <c r="L454" s="37">
        <v>1310.77</v>
      </c>
      <c r="M454" s="37">
        <v>196.62</v>
      </c>
      <c r="N454" s="37">
        <v>0</v>
      </c>
      <c r="O454" s="38">
        <f t="shared" si="25"/>
        <v>1507.3899999999999</v>
      </c>
    </row>
    <row r="455" spans="1:15" ht="409.5" x14ac:dyDescent="0.25">
      <c r="A455" s="8">
        <f t="shared" si="26"/>
        <v>295</v>
      </c>
      <c r="B455" s="32" t="s">
        <v>602</v>
      </c>
      <c r="C455" s="11" t="s">
        <v>603</v>
      </c>
      <c r="D455" s="11" t="s">
        <v>392</v>
      </c>
      <c r="E455" s="11" t="s">
        <v>1219</v>
      </c>
      <c r="F455" s="11" t="s">
        <v>739</v>
      </c>
      <c r="G455" s="33" t="s">
        <v>1220</v>
      </c>
      <c r="H455" s="34">
        <v>23659</v>
      </c>
      <c r="I455" s="35">
        <v>45737</v>
      </c>
      <c r="J455" s="36">
        <v>668</v>
      </c>
      <c r="K455" s="48">
        <v>19</v>
      </c>
      <c r="L455" s="37">
        <v>2154.63</v>
      </c>
      <c r="M455" s="37">
        <v>323.19</v>
      </c>
      <c r="N455" s="37">
        <v>0</v>
      </c>
      <c r="O455" s="38">
        <f t="shared" si="25"/>
        <v>2477.8200000000002</v>
      </c>
    </row>
    <row r="456" spans="1:15" ht="409.5" x14ac:dyDescent="0.25">
      <c r="A456" s="8">
        <f t="shared" si="26"/>
        <v>296</v>
      </c>
      <c r="B456" s="32" t="s">
        <v>602</v>
      </c>
      <c r="C456" s="11" t="s">
        <v>603</v>
      </c>
      <c r="D456" s="11" t="s">
        <v>392</v>
      </c>
      <c r="E456" s="11" t="s">
        <v>1221</v>
      </c>
      <c r="F456" s="11" t="s">
        <v>739</v>
      </c>
      <c r="G456" s="33" t="s">
        <v>1222</v>
      </c>
      <c r="H456" s="34">
        <v>23656</v>
      </c>
      <c r="I456" s="35">
        <v>45737</v>
      </c>
      <c r="J456" s="36">
        <v>670</v>
      </c>
      <c r="K456" s="48">
        <v>19</v>
      </c>
      <c r="L456" s="37">
        <v>654.42999999999995</v>
      </c>
      <c r="M456" s="37">
        <v>98.17</v>
      </c>
      <c r="N456" s="37">
        <v>0</v>
      </c>
      <c r="O456" s="38">
        <f t="shared" si="25"/>
        <v>752.59999999999991</v>
      </c>
    </row>
    <row r="457" spans="1:15" ht="409.5" x14ac:dyDescent="0.25">
      <c r="A457" s="8">
        <f t="shared" si="26"/>
        <v>297</v>
      </c>
      <c r="B457" s="32" t="s">
        <v>602</v>
      </c>
      <c r="C457" s="11" t="s">
        <v>603</v>
      </c>
      <c r="D457" s="11" t="s">
        <v>392</v>
      </c>
      <c r="E457" s="11" t="s">
        <v>1223</v>
      </c>
      <c r="F457" s="11" t="s">
        <v>739</v>
      </c>
      <c r="G457" s="33" t="s">
        <v>1224</v>
      </c>
      <c r="H457" s="34" t="s">
        <v>403</v>
      </c>
      <c r="I457" s="35">
        <v>45737</v>
      </c>
      <c r="J457" s="36">
        <v>672</v>
      </c>
      <c r="K457" s="48">
        <v>19</v>
      </c>
      <c r="L457" s="37">
        <v>504.35</v>
      </c>
      <c r="M457" s="37">
        <v>75.650000000000006</v>
      </c>
      <c r="N457" s="37">
        <v>0</v>
      </c>
      <c r="O457" s="38">
        <f t="shared" si="25"/>
        <v>580</v>
      </c>
    </row>
    <row r="458" spans="1:15" ht="409.5" x14ac:dyDescent="0.25">
      <c r="A458" s="8">
        <f t="shared" si="26"/>
        <v>298</v>
      </c>
      <c r="B458" s="32" t="s">
        <v>671</v>
      </c>
      <c r="C458" s="11" t="s">
        <v>1225</v>
      </c>
      <c r="D458" s="11" t="s">
        <v>571</v>
      </c>
      <c r="E458" s="11" t="s">
        <v>572</v>
      </c>
      <c r="F458" s="11" t="s">
        <v>403</v>
      </c>
      <c r="G458" s="33" t="s">
        <v>1226</v>
      </c>
      <c r="H458" s="34">
        <v>674</v>
      </c>
      <c r="I458" s="35">
        <v>45737</v>
      </c>
      <c r="J458" s="36">
        <v>675</v>
      </c>
      <c r="K458" s="48">
        <v>19</v>
      </c>
      <c r="L458" s="37">
        <v>2.5</v>
      </c>
      <c r="M458" s="37">
        <v>0</v>
      </c>
      <c r="N458" s="37">
        <v>0</v>
      </c>
      <c r="O458" s="38">
        <f t="shared" si="25"/>
        <v>2.5</v>
      </c>
    </row>
    <row r="459" spans="1:15" ht="409.5" x14ac:dyDescent="0.25">
      <c r="A459" s="8">
        <f t="shared" si="26"/>
        <v>299</v>
      </c>
      <c r="B459" s="32" t="s">
        <v>663</v>
      </c>
      <c r="C459" s="11" t="s">
        <v>1227</v>
      </c>
      <c r="D459" s="11" t="s">
        <v>571</v>
      </c>
      <c r="E459" s="11" t="s">
        <v>572</v>
      </c>
      <c r="F459" s="11" t="s">
        <v>403</v>
      </c>
      <c r="G459" s="33" t="s">
        <v>1228</v>
      </c>
      <c r="H459" s="34">
        <v>126190</v>
      </c>
      <c r="I459" s="35">
        <v>45737</v>
      </c>
      <c r="J459" s="36">
        <v>677</v>
      </c>
      <c r="K459" s="48">
        <v>19</v>
      </c>
      <c r="L459" s="37">
        <v>11.6</v>
      </c>
      <c r="M459" s="37">
        <v>0</v>
      </c>
      <c r="N459" s="37">
        <v>0</v>
      </c>
      <c r="O459" s="38">
        <f t="shared" si="25"/>
        <v>11.6</v>
      </c>
    </row>
    <row r="460" spans="1:15" ht="409.5" x14ac:dyDescent="0.25">
      <c r="A460" s="8">
        <f t="shared" si="26"/>
        <v>300</v>
      </c>
      <c r="B460" s="32" t="s">
        <v>139</v>
      </c>
      <c r="C460" s="10" t="s">
        <v>140</v>
      </c>
      <c r="D460" s="11" t="s">
        <v>571</v>
      </c>
      <c r="E460" s="11" t="s">
        <v>142</v>
      </c>
      <c r="F460" s="11" t="s">
        <v>403</v>
      </c>
      <c r="G460" s="33" t="s">
        <v>1229</v>
      </c>
      <c r="H460" s="34" t="s">
        <v>1230</v>
      </c>
      <c r="I460" s="35">
        <v>45737</v>
      </c>
      <c r="J460" s="36">
        <v>679</v>
      </c>
      <c r="K460" s="48">
        <v>19</v>
      </c>
      <c r="L460" s="37">
        <v>360.28</v>
      </c>
      <c r="M460" s="37">
        <v>0</v>
      </c>
      <c r="N460" s="37">
        <v>-9.4600000000000009</v>
      </c>
      <c r="O460" s="38">
        <f t="shared" si="25"/>
        <v>350.82</v>
      </c>
    </row>
    <row r="461" spans="1:15" ht="409.5" x14ac:dyDescent="0.25">
      <c r="A461" s="8">
        <f t="shared" si="26"/>
        <v>301</v>
      </c>
      <c r="B461" s="32" t="s">
        <v>1231</v>
      </c>
      <c r="C461" s="11" t="s">
        <v>668</v>
      </c>
      <c r="D461" s="11" t="s">
        <v>571</v>
      </c>
      <c r="E461" s="11" t="s">
        <v>572</v>
      </c>
      <c r="F461" s="11" t="s">
        <v>403</v>
      </c>
      <c r="G461" s="33" t="s">
        <v>1232</v>
      </c>
      <c r="H461" s="34">
        <v>34</v>
      </c>
      <c r="I461" s="35">
        <v>45737</v>
      </c>
      <c r="J461" s="36">
        <v>682</v>
      </c>
      <c r="K461" s="48">
        <v>19</v>
      </c>
      <c r="L461" s="37">
        <v>7.5</v>
      </c>
      <c r="M461" s="37">
        <v>0</v>
      </c>
      <c r="N461" s="37">
        <v>0</v>
      </c>
      <c r="O461" s="38">
        <f t="shared" si="25"/>
        <v>7.5</v>
      </c>
    </row>
    <row r="462" spans="1:15" ht="409.5" x14ac:dyDescent="0.25">
      <c r="A462" s="8">
        <f t="shared" si="26"/>
        <v>302</v>
      </c>
      <c r="B462" s="32" t="s">
        <v>139</v>
      </c>
      <c r="C462" s="10" t="s">
        <v>140</v>
      </c>
      <c r="D462" s="11" t="s">
        <v>571</v>
      </c>
      <c r="E462" s="11" t="s">
        <v>142</v>
      </c>
      <c r="F462" s="11" t="s">
        <v>403</v>
      </c>
      <c r="G462" s="33" t="s">
        <v>1233</v>
      </c>
      <c r="H462" s="34" t="s">
        <v>1234</v>
      </c>
      <c r="I462" s="35">
        <v>45737</v>
      </c>
      <c r="J462" s="36">
        <v>683</v>
      </c>
      <c r="K462" s="48">
        <v>19</v>
      </c>
      <c r="L462" s="37">
        <v>137.32</v>
      </c>
      <c r="M462" s="37">
        <v>0</v>
      </c>
      <c r="N462" s="37">
        <v>-0.61</v>
      </c>
      <c r="O462" s="38">
        <f t="shared" si="25"/>
        <v>136.70999999999998</v>
      </c>
    </row>
    <row r="463" spans="1:15" ht="409.5" x14ac:dyDescent="0.25">
      <c r="A463" s="8">
        <f t="shared" si="26"/>
        <v>303</v>
      </c>
      <c r="B463" s="32" t="s">
        <v>139</v>
      </c>
      <c r="C463" s="10" t="s">
        <v>140</v>
      </c>
      <c r="D463" s="11" t="s">
        <v>571</v>
      </c>
      <c r="E463" s="11" t="s">
        <v>142</v>
      </c>
      <c r="F463" s="11" t="s">
        <v>403</v>
      </c>
      <c r="G463" s="33" t="s">
        <v>1235</v>
      </c>
      <c r="H463" s="34" t="s">
        <v>1236</v>
      </c>
      <c r="I463" s="35">
        <v>45737</v>
      </c>
      <c r="J463" s="36">
        <v>684</v>
      </c>
      <c r="K463" s="48">
        <v>19</v>
      </c>
      <c r="L463" s="37">
        <v>312.73</v>
      </c>
      <c r="M463" s="37">
        <v>0</v>
      </c>
      <c r="N463" s="37">
        <v>-0.59</v>
      </c>
      <c r="O463" s="38">
        <f t="shared" si="25"/>
        <v>312.14000000000004</v>
      </c>
    </row>
    <row r="464" spans="1:15" ht="409.5" x14ac:dyDescent="0.25">
      <c r="A464" s="8">
        <f t="shared" si="26"/>
        <v>304</v>
      </c>
      <c r="B464" s="32" t="s">
        <v>898</v>
      </c>
      <c r="C464" s="11" t="s">
        <v>1237</v>
      </c>
      <c r="D464" s="11" t="s">
        <v>571</v>
      </c>
      <c r="E464" s="11" t="s">
        <v>572</v>
      </c>
      <c r="F464" s="11" t="s">
        <v>403</v>
      </c>
      <c r="G464" s="33" t="s">
        <v>1238</v>
      </c>
      <c r="H464" s="34" t="s">
        <v>1015</v>
      </c>
      <c r="I464" s="35">
        <v>45737</v>
      </c>
      <c r="J464" s="36">
        <v>686</v>
      </c>
      <c r="K464" s="48">
        <v>19</v>
      </c>
      <c r="L464" s="37">
        <v>27.36</v>
      </c>
      <c r="M464" s="37">
        <v>0</v>
      </c>
      <c r="N464" s="37">
        <v>0</v>
      </c>
      <c r="O464" s="38">
        <f t="shared" si="25"/>
        <v>27.36</v>
      </c>
    </row>
    <row r="465" spans="1:15" ht="409.5" x14ac:dyDescent="0.25">
      <c r="A465" s="8">
        <f t="shared" si="26"/>
        <v>305</v>
      </c>
      <c r="B465" s="32" t="s">
        <v>139</v>
      </c>
      <c r="C465" s="10" t="s">
        <v>140</v>
      </c>
      <c r="D465" s="11" t="s">
        <v>571</v>
      </c>
      <c r="E465" s="11" t="s">
        <v>142</v>
      </c>
      <c r="F465" s="11" t="s">
        <v>403</v>
      </c>
      <c r="G465" s="33" t="s">
        <v>1239</v>
      </c>
      <c r="H465" s="34" t="s">
        <v>1240</v>
      </c>
      <c r="I465" s="35">
        <v>45737</v>
      </c>
      <c r="J465" s="36">
        <v>692</v>
      </c>
      <c r="K465" s="48">
        <v>19</v>
      </c>
      <c r="L465" s="37">
        <v>29.85</v>
      </c>
      <c r="M465" s="37">
        <v>0</v>
      </c>
      <c r="N465" s="37">
        <v>-0.41</v>
      </c>
      <c r="O465" s="38">
        <f t="shared" si="25"/>
        <v>29.44</v>
      </c>
    </row>
    <row r="466" spans="1:15" ht="409.5" x14ac:dyDescent="0.25">
      <c r="A466" s="8">
        <f t="shared" si="26"/>
        <v>306</v>
      </c>
      <c r="B466" s="32" t="s">
        <v>1241</v>
      </c>
      <c r="C466" s="11" t="s">
        <v>1242</v>
      </c>
      <c r="D466" s="11" t="s">
        <v>495</v>
      </c>
      <c r="E466" s="11" t="s">
        <v>1243</v>
      </c>
      <c r="F466" s="11" t="s">
        <v>1244</v>
      </c>
      <c r="G466" s="33" t="s">
        <v>1245</v>
      </c>
      <c r="H466" s="34" t="s">
        <v>403</v>
      </c>
      <c r="I466" s="35">
        <v>45737</v>
      </c>
      <c r="J466" s="36">
        <v>696</v>
      </c>
      <c r="K466" s="48">
        <v>19</v>
      </c>
      <c r="L466" s="37">
        <v>1440</v>
      </c>
      <c r="M466" s="37">
        <v>0</v>
      </c>
      <c r="N466" s="37">
        <v>-144</v>
      </c>
      <c r="O466" s="38">
        <f t="shared" si="25"/>
        <v>1296</v>
      </c>
    </row>
    <row r="467" spans="1:15" ht="409.5" x14ac:dyDescent="0.25">
      <c r="A467" s="8">
        <f t="shared" si="26"/>
        <v>307</v>
      </c>
      <c r="B467" s="32" t="s">
        <v>139</v>
      </c>
      <c r="C467" s="10" t="s">
        <v>140</v>
      </c>
      <c r="D467" s="11" t="s">
        <v>571</v>
      </c>
      <c r="E467" s="11" t="s">
        <v>142</v>
      </c>
      <c r="F467" s="11" t="s">
        <v>403</v>
      </c>
      <c r="G467" s="33" t="s">
        <v>1246</v>
      </c>
      <c r="H467" s="34" t="s">
        <v>1247</v>
      </c>
      <c r="I467" s="35">
        <v>45737</v>
      </c>
      <c r="J467" s="36">
        <v>697</v>
      </c>
      <c r="K467" s="48">
        <v>19</v>
      </c>
      <c r="L467" s="37">
        <v>5533.16</v>
      </c>
      <c r="M467" s="37">
        <v>0</v>
      </c>
      <c r="N467" s="37">
        <v>-299.02999999999997</v>
      </c>
      <c r="O467" s="38">
        <f t="shared" si="25"/>
        <v>5234.13</v>
      </c>
    </row>
    <row r="468" spans="1:15" ht="409.5" x14ac:dyDescent="0.25">
      <c r="A468" s="8">
        <f t="shared" si="26"/>
        <v>308</v>
      </c>
      <c r="B468" s="32" t="s">
        <v>139</v>
      </c>
      <c r="C468" s="10" t="s">
        <v>140</v>
      </c>
      <c r="D468" s="11" t="s">
        <v>571</v>
      </c>
      <c r="E468" s="11" t="s">
        <v>142</v>
      </c>
      <c r="F468" s="11" t="s">
        <v>403</v>
      </c>
      <c r="G468" s="33" t="s">
        <v>1248</v>
      </c>
      <c r="H468" s="34" t="s">
        <v>1249</v>
      </c>
      <c r="I468" s="35">
        <v>45737</v>
      </c>
      <c r="J468" s="36">
        <v>700</v>
      </c>
      <c r="K468" s="48">
        <v>19</v>
      </c>
      <c r="L468" s="37">
        <v>6855.45</v>
      </c>
      <c r="M468" s="37">
        <v>0</v>
      </c>
      <c r="N468" s="37">
        <v>-461.01</v>
      </c>
      <c r="O468" s="38">
        <f t="shared" si="25"/>
        <v>6394.44</v>
      </c>
    </row>
    <row r="469" spans="1:15" ht="409.5" x14ac:dyDescent="0.25">
      <c r="A469" s="8">
        <f t="shared" si="26"/>
        <v>309</v>
      </c>
      <c r="B469" s="32" t="s">
        <v>139</v>
      </c>
      <c r="C469" s="10" t="s">
        <v>140</v>
      </c>
      <c r="D469" s="11" t="s">
        <v>571</v>
      </c>
      <c r="E469" s="11" t="s">
        <v>142</v>
      </c>
      <c r="F469" s="11" t="s">
        <v>403</v>
      </c>
      <c r="G469" s="33" t="s">
        <v>1250</v>
      </c>
      <c r="H469" s="34" t="s">
        <v>1251</v>
      </c>
      <c r="I469" s="35">
        <v>45741</v>
      </c>
      <c r="J469" s="36">
        <v>701</v>
      </c>
      <c r="K469" s="48">
        <v>19</v>
      </c>
      <c r="L469" s="37">
        <v>4617.45</v>
      </c>
      <c r="M469" s="37">
        <v>0</v>
      </c>
      <c r="N469" s="37">
        <v>-289.02999999999997</v>
      </c>
      <c r="O469" s="38">
        <f t="shared" si="25"/>
        <v>4328.42</v>
      </c>
    </row>
    <row r="470" spans="1:15" ht="409.5" x14ac:dyDescent="0.25">
      <c r="A470" s="8">
        <f t="shared" si="26"/>
        <v>310</v>
      </c>
      <c r="B470" s="32" t="s">
        <v>139</v>
      </c>
      <c r="C470" s="10" t="s">
        <v>140</v>
      </c>
      <c r="D470" s="11" t="s">
        <v>571</v>
      </c>
      <c r="E470" s="11" t="s">
        <v>142</v>
      </c>
      <c r="F470" s="11" t="s">
        <v>403</v>
      </c>
      <c r="G470" s="33" t="s">
        <v>1252</v>
      </c>
      <c r="H470" s="34" t="s">
        <v>1253</v>
      </c>
      <c r="I470" s="35">
        <v>45737</v>
      </c>
      <c r="J470" s="36">
        <v>702</v>
      </c>
      <c r="K470" s="48">
        <v>19</v>
      </c>
      <c r="L470" s="37">
        <v>3933.76</v>
      </c>
      <c r="M470" s="37">
        <v>0</v>
      </c>
      <c r="N470" s="37">
        <v>-242.52</v>
      </c>
      <c r="O470" s="38">
        <f t="shared" si="25"/>
        <v>3691.2400000000002</v>
      </c>
    </row>
    <row r="471" spans="1:15" ht="409.5" x14ac:dyDescent="0.25">
      <c r="A471" s="8">
        <f t="shared" si="26"/>
        <v>311</v>
      </c>
      <c r="B471" s="32" t="s">
        <v>139</v>
      </c>
      <c r="C471" s="10" t="s">
        <v>140</v>
      </c>
      <c r="D471" s="11" t="s">
        <v>571</v>
      </c>
      <c r="E471" s="11" t="s">
        <v>142</v>
      </c>
      <c r="F471" s="11" t="s">
        <v>403</v>
      </c>
      <c r="G471" s="33" t="s">
        <v>1254</v>
      </c>
      <c r="H471" s="34" t="s">
        <v>1255</v>
      </c>
      <c r="I471" s="35">
        <v>45737</v>
      </c>
      <c r="J471" s="36">
        <v>703</v>
      </c>
      <c r="K471" s="48">
        <v>19</v>
      </c>
      <c r="L471" s="37">
        <v>43.88</v>
      </c>
      <c r="M471" s="37">
        <v>0</v>
      </c>
      <c r="N471" s="37">
        <v>-0.92</v>
      </c>
      <c r="O471" s="38">
        <f t="shared" si="25"/>
        <v>42.96</v>
      </c>
    </row>
    <row r="472" spans="1:15" ht="409.5" x14ac:dyDescent="0.25">
      <c r="A472" s="8">
        <f t="shared" si="26"/>
        <v>312</v>
      </c>
      <c r="B472" s="32" t="s">
        <v>139</v>
      </c>
      <c r="C472" s="10" t="s">
        <v>140</v>
      </c>
      <c r="D472" s="11" t="s">
        <v>571</v>
      </c>
      <c r="E472" s="11" t="s">
        <v>142</v>
      </c>
      <c r="F472" s="11" t="s">
        <v>403</v>
      </c>
      <c r="G472" s="33" t="s">
        <v>1256</v>
      </c>
      <c r="H472" s="34" t="s">
        <v>1257</v>
      </c>
      <c r="I472" s="35">
        <v>45737</v>
      </c>
      <c r="J472" s="36">
        <v>704</v>
      </c>
      <c r="K472" s="48">
        <v>19</v>
      </c>
      <c r="L472" s="37">
        <v>40.22</v>
      </c>
      <c r="M472" s="37">
        <v>0</v>
      </c>
      <c r="N472" s="37">
        <v>-1.19</v>
      </c>
      <c r="O472" s="38">
        <f t="shared" si="25"/>
        <v>39.03</v>
      </c>
    </row>
    <row r="473" spans="1:15" ht="409.5" x14ac:dyDescent="0.25">
      <c r="A473" s="8">
        <f t="shared" si="26"/>
        <v>313</v>
      </c>
      <c r="B473" s="32" t="s">
        <v>139</v>
      </c>
      <c r="C473" s="10" t="s">
        <v>140</v>
      </c>
      <c r="D473" s="11" t="s">
        <v>571</v>
      </c>
      <c r="E473" s="11" t="s">
        <v>142</v>
      </c>
      <c r="F473" s="11" t="s">
        <v>403</v>
      </c>
      <c r="G473" s="33" t="s">
        <v>1258</v>
      </c>
      <c r="H473" s="34" t="s">
        <v>1259</v>
      </c>
      <c r="I473" s="35">
        <v>45737</v>
      </c>
      <c r="J473" s="36">
        <v>705</v>
      </c>
      <c r="K473" s="48">
        <v>19</v>
      </c>
      <c r="L473" s="37">
        <v>6.96</v>
      </c>
      <c r="M473" s="37">
        <v>0</v>
      </c>
      <c r="N473" s="37">
        <v>-0.2</v>
      </c>
      <c r="O473" s="38">
        <f>L473+M473+N473</f>
        <v>6.76</v>
      </c>
    </row>
    <row r="474" spans="1:15" ht="409.5" x14ac:dyDescent="0.25">
      <c r="A474" s="8">
        <f t="shared" si="26"/>
        <v>314</v>
      </c>
      <c r="B474" s="32" t="s">
        <v>139</v>
      </c>
      <c r="C474" s="10" t="s">
        <v>140</v>
      </c>
      <c r="D474" s="11" t="s">
        <v>571</v>
      </c>
      <c r="E474" s="11" t="s">
        <v>142</v>
      </c>
      <c r="F474" s="11" t="s">
        <v>403</v>
      </c>
      <c r="G474" s="33" t="s">
        <v>1260</v>
      </c>
      <c r="H474" s="34">
        <v>5641015</v>
      </c>
      <c r="I474" s="35">
        <v>45737</v>
      </c>
      <c r="J474" s="36">
        <v>707</v>
      </c>
      <c r="K474" s="48">
        <v>19</v>
      </c>
      <c r="L474" s="37">
        <v>121.67</v>
      </c>
      <c r="M474" s="37">
        <v>0</v>
      </c>
      <c r="N474" s="37">
        <v>-66.72</v>
      </c>
      <c r="O474" s="38">
        <f t="shared" ref="O474:O500" si="27">L474+M474+N474</f>
        <v>54.95</v>
      </c>
    </row>
    <row r="475" spans="1:15" ht="409.5" x14ac:dyDescent="0.25">
      <c r="A475" s="8">
        <f t="shared" si="26"/>
        <v>315</v>
      </c>
      <c r="B475" s="32" t="s">
        <v>602</v>
      </c>
      <c r="C475" s="11" t="s">
        <v>603</v>
      </c>
      <c r="D475" s="11" t="s">
        <v>392</v>
      </c>
      <c r="E475" s="11" t="s">
        <v>1261</v>
      </c>
      <c r="F475" s="11" t="s">
        <v>739</v>
      </c>
      <c r="G475" s="33" t="s">
        <v>1262</v>
      </c>
      <c r="H475" s="34" t="s">
        <v>403</v>
      </c>
      <c r="I475" s="35">
        <v>45737</v>
      </c>
      <c r="J475" s="36">
        <v>712</v>
      </c>
      <c r="K475" s="48">
        <v>19</v>
      </c>
      <c r="L475" s="37">
        <v>3127.46</v>
      </c>
      <c r="M475" s="37">
        <v>469.12</v>
      </c>
      <c r="N475" s="37">
        <v>0</v>
      </c>
      <c r="O475" s="38">
        <f t="shared" si="27"/>
        <v>3596.58</v>
      </c>
    </row>
    <row r="476" spans="1:15" ht="409.5" x14ac:dyDescent="0.25">
      <c r="A476" s="8">
        <f t="shared" si="26"/>
        <v>316</v>
      </c>
      <c r="B476" s="32" t="s">
        <v>602</v>
      </c>
      <c r="C476" s="11" t="s">
        <v>603</v>
      </c>
      <c r="D476" s="11" t="s">
        <v>392</v>
      </c>
      <c r="E476" s="11" t="s">
        <v>1263</v>
      </c>
      <c r="F476" s="11" t="s">
        <v>735</v>
      </c>
      <c r="G476" s="33" t="s">
        <v>1264</v>
      </c>
      <c r="H476" s="34" t="s">
        <v>403</v>
      </c>
      <c r="I476" s="35">
        <v>45737</v>
      </c>
      <c r="J476" s="36">
        <v>714</v>
      </c>
      <c r="K476" s="48">
        <v>19</v>
      </c>
      <c r="L476" s="37">
        <v>2004.57</v>
      </c>
      <c r="M476" s="37">
        <v>300.69</v>
      </c>
      <c r="N476" s="37">
        <v>0</v>
      </c>
      <c r="O476" s="38">
        <f t="shared" si="27"/>
        <v>2305.2599999999998</v>
      </c>
    </row>
    <row r="477" spans="1:15" ht="409.5" x14ac:dyDescent="0.25">
      <c r="A477" s="8">
        <f t="shared" si="26"/>
        <v>317</v>
      </c>
      <c r="B477" s="32" t="s">
        <v>602</v>
      </c>
      <c r="C477" s="11" t="s">
        <v>603</v>
      </c>
      <c r="D477" s="11" t="s">
        <v>392</v>
      </c>
      <c r="E477" s="11" t="s">
        <v>1265</v>
      </c>
      <c r="F477" s="11" t="s">
        <v>739</v>
      </c>
      <c r="G477" s="33" t="s">
        <v>1266</v>
      </c>
      <c r="H477" s="34" t="s">
        <v>403</v>
      </c>
      <c r="I477" s="35">
        <v>45737</v>
      </c>
      <c r="J477" s="36">
        <v>719</v>
      </c>
      <c r="K477" s="48">
        <v>19</v>
      </c>
      <c r="L477" s="37">
        <v>726.28</v>
      </c>
      <c r="M477" s="37">
        <v>108.94</v>
      </c>
      <c r="N477" s="37">
        <v>0</v>
      </c>
      <c r="O477" s="38">
        <f t="shared" si="27"/>
        <v>835.22</v>
      </c>
    </row>
    <row r="478" spans="1:15" ht="409.5" x14ac:dyDescent="0.25">
      <c r="A478" s="8">
        <f t="shared" si="26"/>
        <v>318</v>
      </c>
      <c r="B478" s="32" t="s">
        <v>602</v>
      </c>
      <c r="C478" s="11" t="s">
        <v>603</v>
      </c>
      <c r="D478" s="11" t="s">
        <v>392</v>
      </c>
      <c r="E478" s="11" t="s">
        <v>1267</v>
      </c>
      <c r="F478" s="11" t="s">
        <v>739</v>
      </c>
      <c r="G478" s="33" t="s">
        <v>1268</v>
      </c>
      <c r="H478" s="34">
        <v>23661</v>
      </c>
      <c r="I478" s="35">
        <v>45740</v>
      </c>
      <c r="J478" s="36">
        <v>722</v>
      </c>
      <c r="K478" s="48">
        <v>19</v>
      </c>
      <c r="L478" s="37">
        <v>1673.8</v>
      </c>
      <c r="M478" s="37">
        <v>251.07</v>
      </c>
      <c r="N478" s="37">
        <v>0</v>
      </c>
      <c r="O478" s="38">
        <f t="shared" si="27"/>
        <v>1924.87</v>
      </c>
    </row>
    <row r="479" spans="1:15" ht="409.5" x14ac:dyDescent="0.25">
      <c r="A479" s="8">
        <f t="shared" si="26"/>
        <v>319</v>
      </c>
      <c r="B479" s="32" t="s">
        <v>602</v>
      </c>
      <c r="C479" s="11" t="s">
        <v>603</v>
      </c>
      <c r="D479" s="11" t="s">
        <v>392</v>
      </c>
      <c r="E479" s="11" t="s">
        <v>1269</v>
      </c>
      <c r="F479" s="11" t="s">
        <v>739</v>
      </c>
      <c r="G479" s="33" t="s">
        <v>1270</v>
      </c>
      <c r="H479" s="34">
        <v>23657</v>
      </c>
      <c r="I479" s="35">
        <v>45740</v>
      </c>
      <c r="J479" s="36">
        <v>727</v>
      </c>
      <c r="K479" s="48">
        <v>19</v>
      </c>
      <c r="L479" s="37">
        <v>1434.29</v>
      </c>
      <c r="M479" s="37">
        <v>215.14</v>
      </c>
      <c r="N479" s="37">
        <v>0</v>
      </c>
      <c r="O479" s="38">
        <f t="shared" si="27"/>
        <v>1649.4299999999998</v>
      </c>
    </row>
    <row r="480" spans="1:15" ht="409.5" x14ac:dyDescent="0.25">
      <c r="A480" s="8">
        <f t="shared" si="26"/>
        <v>320</v>
      </c>
      <c r="B480" s="32">
        <v>1704990322001</v>
      </c>
      <c r="C480" s="11" t="s">
        <v>1207</v>
      </c>
      <c r="D480" s="11" t="s">
        <v>99</v>
      </c>
      <c r="E480" s="11" t="s">
        <v>388</v>
      </c>
      <c r="F480" s="11" t="s">
        <v>96</v>
      </c>
      <c r="G480" s="33" t="s">
        <v>1271</v>
      </c>
      <c r="H480" s="34">
        <v>49</v>
      </c>
      <c r="I480" s="35">
        <v>45741</v>
      </c>
      <c r="J480" s="36">
        <v>732</v>
      </c>
      <c r="K480" s="48">
        <v>19</v>
      </c>
      <c r="L480" s="37">
        <v>4680</v>
      </c>
      <c r="M480" s="37">
        <v>702</v>
      </c>
      <c r="N480" s="37">
        <v>-1170</v>
      </c>
      <c r="O480" s="38">
        <f t="shared" si="27"/>
        <v>4212</v>
      </c>
    </row>
    <row r="481" spans="1:15" ht="409.5" x14ac:dyDescent="0.25">
      <c r="A481" s="8">
        <f t="shared" si="26"/>
        <v>321</v>
      </c>
      <c r="B481" s="32" t="s">
        <v>602</v>
      </c>
      <c r="C481" s="11" t="s">
        <v>603</v>
      </c>
      <c r="D481" s="11" t="s">
        <v>392</v>
      </c>
      <c r="E481" s="11" t="s">
        <v>1272</v>
      </c>
      <c r="F481" s="11" t="s">
        <v>739</v>
      </c>
      <c r="G481" s="33" t="s">
        <v>1273</v>
      </c>
      <c r="H481" s="34">
        <v>23660</v>
      </c>
      <c r="I481" s="35">
        <v>45741</v>
      </c>
      <c r="J481" s="36">
        <v>741</v>
      </c>
      <c r="K481" s="48">
        <v>19</v>
      </c>
      <c r="L481" s="37">
        <v>2011.49</v>
      </c>
      <c r="M481" s="37">
        <v>301.72000000000003</v>
      </c>
      <c r="N481" s="37">
        <v>0</v>
      </c>
      <c r="O481" s="38">
        <f t="shared" si="27"/>
        <v>2313.21</v>
      </c>
    </row>
    <row r="482" spans="1:15" ht="409.5" x14ac:dyDescent="0.25">
      <c r="A482" s="8">
        <f t="shared" si="26"/>
        <v>322</v>
      </c>
      <c r="B482" s="32" t="s">
        <v>602</v>
      </c>
      <c r="C482" s="11" t="s">
        <v>603</v>
      </c>
      <c r="D482" s="11" t="s">
        <v>392</v>
      </c>
      <c r="E482" s="11"/>
      <c r="F482" s="11" t="s">
        <v>770</v>
      </c>
      <c r="G482" s="33" t="s">
        <v>1274</v>
      </c>
      <c r="H482" s="34" t="s">
        <v>1275</v>
      </c>
      <c r="I482" s="35">
        <v>45741</v>
      </c>
      <c r="J482" s="36">
        <v>742</v>
      </c>
      <c r="K482" s="48">
        <v>20</v>
      </c>
      <c r="L482" s="37">
        <v>292.82</v>
      </c>
      <c r="M482" s="37">
        <v>43.93</v>
      </c>
      <c r="N482" s="37">
        <v>0</v>
      </c>
      <c r="O482" s="38">
        <f>L482+M482+N482</f>
        <v>336.75</v>
      </c>
    </row>
    <row r="483" spans="1:15" ht="409.5" x14ac:dyDescent="0.25">
      <c r="A483" s="8">
        <f t="shared" si="26"/>
        <v>323</v>
      </c>
      <c r="B483" s="32" t="s">
        <v>602</v>
      </c>
      <c r="C483" s="11" t="s">
        <v>603</v>
      </c>
      <c r="D483" s="11" t="s">
        <v>392</v>
      </c>
      <c r="E483" s="11" t="s">
        <v>1276</v>
      </c>
      <c r="F483" s="11" t="s">
        <v>739</v>
      </c>
      <c r="G483" s="33" t="s">
        <v>1277</v>
      </c>
      <c r="H483" s="34">
        <v>23655</v>
      </c>
      <c r="I483" s="35">
        <v>45741</v>
      </c>
      <c r="J483" s="36">
        <v>747</v>
      </c>
      <c r="K483" s="48">
        <v>20</v>
      </c>
      <c r="L483" s="37">
        <v>2833.43</v>
      </c>
      <c r="M483" s="37">
        <v>425.01</v>
      </c>
      <c r="N483" s="37">
        <v>0</v>
      </c>
      <c r="O483" s="38">
        <f>L483+M483+N483</f>
        <v>3258.4399999999996</v>
      </c>
    </row>
    <row r="484" spans="1:15" ht="409.5" x14ac:dyDescent="0.25">
      <c r="A484" s="8">
        <f t="shared" si="26"/>
        <v>324</v>
      </c>
      <c r="B484" s="32" t="s">
        <v>602</v>
      </c>
      <c r="C484" s="11" t="s">
        <v>603</v>
      </c>
      <c r="D484" s="11" t="s">
        <v>392</v>
      </c>
      <c r="E484" s="11" t="s">
        <v>1278</v>
      </c>
      <c r="F484" s="11" t="s">
        <v>770</v>
      </c>
      <c r="G484" s="33" t="s">
        <v>1279</v>
      </c>
      <c r="H484" s="34" t="s">
        <v>1280</v>
      </c>
      <c r="I484" s="35">
        <v>45741</v>
      </c>
      <c r="J484" s="36">
        <v>749</v>
      </c>
      <c r="K484" s="48">
        <v>20</v>
      </c>
      <c r="L484" s="37">
        <v>653.54</v>
      </c>
      <c r="M484" s="37">
        <v>98.04</v>
      </c>
      <c r="N484" s="37">
        <v>0</v>
      </c>
      <c r="O484" s="38">
        <f>L484+M484+N484</f>
        <v>751.57999999999993</v>
      </c>
    </row>
    <row r="485" spans="1:15" ht="409.5" x14ac:dyDescent="0.25">
      <c r="A485" s="8">
        <f t="shared" si="26"/>
        <v>325</v>
      </c>
      <c r="B485" s="32" t="s">
        <v>602</v>
      </c>
      <c r="C485" s="11" t="s">
        <v>603</v>
      </c>
      <c r="D485" s="11" t="s">
        <v>392</v>
      </c>
      <c r="E485" s="11" t="s">
        <v>1281</v>
      </c>
      <c r="F485" s="11" t="s">
        <v>739</v>
      </c>
      <c r="G485" s="33" t="s">
        <v>1282</v>
      </c>
      <c r="H485" s="34">
        <v>23669</v>
      </c>
      <c r="I485" s="35">
        <v>45741</v>
      </c>
      <c r="J485" s="36">
        <v>752</v>
      </c>
      <c r="K485" s="48">
        <v>20</v>
      </c>
      <c r="L485" s="37">
        <v>4049.07</v>
      </c>
      <c r="M485" s="37">
        <v>607.36</v>
      </c>
      <c r="N485" s="37">
        <v>0</v>
      </c>
      <c r="O485" s="38">
        <f t="shared" ref="O485:O518" si="28">L485+M485+N485</f>
        <v>4656.43</v>
      </c>
    </row>
    <row r="486" spans="1:15" ht="409.5" x14ac:dyDescent="0.25">
      <c r="A486" s="8">
        <f t="shared" si="26"/>
        <v>326</v>
      </c>
      <c r="B486" s="32" t="s">
        <v>602</v>
      </c>
      <c r="C486" s="11" t="s">
        <v>603</v>
      </c>
      <c r="D486" s="11" t="s">
        <v>392</v>
      </c>
      <c r="E486" s="11" t="s">
        <v>1283</v>
      </c>
      <c r="F486" s="11" t="s">
        <v>770</v>
      </c>
      <c r="G486" s="33" t="s">
        <v>1284</v>
      </c>
      <c r="H486" s="34" t="s">
        <v>1285</v>
      </c>
      <c r="I486" s="35">
        <v>45741</v>
      </c>
      <c r="J486" s="36">
        <v>755</v>
      </c>
      <c r="K486" s="48">
        <v>20</v>
      </c>
      <c r="L486" s="37">
        <v>1340.42</v>
      </c>
      <c r="M486" s="37">
        <v>201.07</v>
      </c>
      <c r="N486" s="37">
        <v>0</v>
      </c>
      <c r="O486" s="38">
        <f t="shared" si="28"/>
        <v>1541.49</v>
      </c>
    </row>
    <row r="487" spans="1:15" ht="409.5" x14ac:dyDescent="0.25">
      <c r="A487" s="8">
        <f t="shared" si="26"/>
        <v>327</v>
      </c>
      <c r="B487" s="32" t="s">
        <v>602</v>
      </c>
      <c r="C487" s="11" t="s">
        <v>603</v>
      </c>
      <c r="D487" s="11" t="s">
        <v>392</v>
      </c>
      <c r="E487" s="11" t="s">
        <v>1286</v>
      </c>
      <c r="F487" s="11" t="s">
        <v>770</v>
      </c>
      <c r="G487" s="33" t="s">
        <v>1287</v>
      </c>
      <c r="H487" s="34" t="s">
        <v>1288</v>
      </c>
      <c r="I487" s="35">
        <v>45741</v>
      </c>
      <c r="J487" s="36">
        <v>757</v>
      </c>
      <c r="K487" s="48">
        <v>20</v>
      </c>
      <c r="L487" s="37">
        <v>647.62</v>
      </c>
      <c r="M487" s="37">
        <v>97.14</v>
      </c>
      <c r="N487" s="37">
        <v>0</v>
      </c>
      <c r="O487" s="38">
        <f t="shared" si="28"/>
        <v>744.76</v>
      </c>
    </row>
    <row r="488" spans="1:15" ht="409.5" x14ac:dyDescent="0.25">
      <c r="A488" s="8">
        <f t="shared" si="26"/>
        <v>328</v>
      </c>
      <c r="B488" s="32" t="s">
        <v>602</v>
      </c>
      <c r="C488" s="11" t="s">
        <v>603</v>
      </c>
      <c r="D488" s="11" t="s">
        <v>392</v>
      </c>
      <c r="E488" s="11" t="s">
        <v>1289</v>
      </c>
      <c r="F488" s="11" t="s">
        <v>739</v>
      </c>
      <c r="G488" s="33" t="s">
        <v>1290</v>
      </c>
      <c r="H488" s="34">
        <v>23658</v>
      </c>
      <c r="I488" s="35">
        <v>45741</v>
      </c>
      <c r="J488" s="36">
        <v>759</v>
      </c>
      <c r="K488" s="48">
        <v>20</v>
      </c>
      <c r="L488" s="37">
        <v>2481.04</v>
      </c>
      <c r="M488" s="37">
        <v>372.16</v>
      </c>
      <c r="N488" s="37">
        <v>0</v>
      </c>
      <c r="O488" s="38">
        <f t="shared" si="28"/>
        <v>2853.2</v>
      </c>
    </row>
    <row r="489" spans="1:15" ht="409.5" x14ac:dyDescent="0.25">
      <c r="A489" s="8">
        <f t="shared" si="26"/>
        <v>329</v>
      </c>
      <c r="B489" s="32" t="s">
        <v>481</v>
      </c>
      <c r="C489" s="11" t="s">
        <v>1291</v>
      </c>
      <c r="D489" s="11" t="s">
        <v>99</v>
      </c>
      <c r="E489" s="11" t="s">
        <v>1292</v>
      </c>
      <c r="F489" s="11" t="s">
        <v>1293</v>
      </c>
      <c r="G489" s="33" t="s">
        <v>1294</v>
      </c>
      <c r="H489" s="34">
        <v>35</v>
      </c>
      <c r="I489" s="35">
        <v>45741</v>
      </c>
      <c r="J489" s="36">
        <v>761</v>
      </c>
      <c r="K489" s="48">
        <v>20</v>
      </c>
      <c r="L489" s="37">
        <v>900</v>
      </c>
      <c r="M489" s="37">
        <v>135</v>
      </c>
      <c r="N489" s="37">
        <v>-225</v>
      </c>
      <c r="O489" s="38">
        <f t="shared" si="28"/>
        <v>810</v>
      </c>
    </row>
    <row r="490" spans="1:15" ht="409.5" x14ac:dyDescent="0.25">
      <c r="A490" s="8">
        <f t="shared" ref="A490:A553" si="29">1+A489</f>
        <v>330</v>
      </c>
      <c r="B490" s="32" t="s">
        <v>602</v>
      </c>
      <c r="C490" s="11" t="s">
        <v>603</v>
      </c>
      <c r="D490" s="11" t="s">
        <v>392</v>
      </c>
      <c r="E490" s="11" t="s">
        <v>1295</v>
      </c>
      <c r="F490" s="11" t="s">
        <v>770</v>
      </c>
      <c r="G490" s="33" t="s">
        <v>1296</v>
      </c>
      <c r="H490" s="34" t="s">
        <v>1297</v>
      </c>
      <c r="I490" s="35">
        <v>45741</v>
      </c>
      <c r="J490" s="36">
        <v>762</v>
      </c>
      <c r="K490" s="48">
        <v>20</v>
      </c>
      <c r="L490" s="37">
        <v>1116.4000000000001</v>
      </c>
      <c r="M490" s="37">
        <v>167.47</v>
      </c>
      <c r="N490" s="37">
        <v>0</v>
      </c>
      <c r="O490" s="38">
        <f t="shared" si="28"/>
        <v>1283.8700000000001</v>
      </c>
    </row>
    <row r="491" spans="1:15" ht="409.5" x14ac:dyDescent="0.25">
      <c r="A491" s="8">
        <f t="shared" si="29"/>
        <v>331</v>
      </c>
      <c r="B491" s="32" t="s">
        <v>139</v>
      </c>
      <c r="C491" s="10" t="s">
        <v>140</v>
      </c>
      <c r="D491" s="11" t="s">
        <v>571</v>
      </c>
      <c r="E491" s="11" t="s">
        <v>142</v>
      </c>
      <c r="F491" s="11" t="s">
        <v>403</v>
      </c>
      <c r="G491" s="33" t="s">
        <v>1298</v>
      </c>
      <c r="H491" s="34">
        <v>5583709</v>
      </c>
      <c r="I491" s="35">
        <v>45741</v>
      </c>
      <c r="J491" s="36">
        <v>763</v>
      </c>
      <c r="K491" s="48">
        <v>20</v>
      </c>
      <c r="L491" s="37">
        <v>168.33</v>
      </c>
      <c r="M491" s="37">
        <v>0</v>
      </c>
      <c r="N491" s="37">
        <v>-2.54</v>
      </c>
      <c r="O491" s="38">
        <f t="shared" si="28"/>
        <v>165.79000000000002</v>
      </c>
    </row>
    <row r="492" spans="1:15" ht="409.5" x14ac:dyDescent="0.25">
      <c r="A492" s="8">
        <f t="shared" si="29"/>
        <v>332</v>
      </c>
      <c r="B492" s="32" t="s">
        <v>139</v>
      </c>
      <c r="C492" s="10" t="s">
        <v>140</v>
      </c>
      <c r="D492" s="11" t="s">
        <v>571</v>
      </c>
      <c r="E492" s="11" t="s">
        <v>142</v>
      </c>
      <c r="F492" s="11" t="s">
        <v>403</v>
      </c>
      <c r="G492" s="33" t="s">
        <v>1299</v>
      </c>
      <c r="H492" s="34">
        <v>5532498</v>
      </c>
      <c r="I492" s="35">
        <v>45741</v>
      </c>
      <c r="J492" s="36">
        <v>764</v>
      </c>
      <c r="K492" s="48">
        <v>20</v>
      </c>
      <c r="L492" s="37">
        <v>16.329999999999998</v>
      </c>
      <c r="M492" s="37">
        <v>0</v>
      </c>
      <c r="N492" s="37">
        <v>0</v>
      </c>
      <c r="O492" s="38">
        <f t="shared" si="28"/>
        <v>16.329999999999998</v>
      </c>
    </row>
    <row r="493" spans="1:15" ht="409.5" x14ac:dyDescent="0.25">
      <c r="A493" s="8">
        <f t="shared" si="29"/>
        <v>333</v>
      </c>
      <c r="B493" s="32" t="s">
        <v>139</v>
      </c>
      <c r="C493" s="10" t="s">
        <v>140</v>
      </c>
      <c r="D493" s="11" t="s">
        <v>571</v>
      </c>
      <c r="E493" s="11" t="s">
        <v>142</v>
      </c>
      <c r="F493" s="11" t="s">
        <v>403</v>
      </c>
      <c r="G493" s="33" t="s">
        <v>1300</v>
      </c>
      <c r="H493" s="34">
        <v>5489820</v>
      </c>
      <c r="I493" s="35">
        <v>45741</v>
      </c>
      <c r="J493" s="36">
        <v>766</v>
      </c>
      <c r="K493" s="48">
        <v>20</v>
      </c>
      <c r="L493" s="37">
        <v>1488.93</v>
      </c>
      <c r="M493" s="37">
        <v>0</v>
      </c>
      <c r="N493" s="37">
        <v>-70.7</v>
      </c>
      <c r="O493" s="38">
        <f t="shared" si="28"/>
        <v>1418.23</v>
      </c>
    </row>
    <row r="494" spans="1:15" ht="409.5" x14ac:dyDescent="0.25">
      <c r="A494" s="8">
        <f t="shared" si="29"/>
        <v>334</v>
      </c>
      <c r="B494" s="32" t="s">
        <v>139</v>
      </c>
      <c r="C494" s="10" t="s">
        <v>140</v>
      </c>
      <c r="D494" s="11" t="s">
        <v>571</v>
      </c>
      <c r="E494" s="11" t="s">
        <v>142</v>
      </c>
      <c r="F494" s="11" t="s">
        <v>403</v>
      </c>
      <c r="G494" s="33" t="s">
        <v>1301</v>
      </c>
      <c r="H494" s="34">
        <v>2661906</v>
      </c>
      <c r="I494" s="35">
        <v>45742</v>
      </c>
      <c r="J494" s="36">
        <v>767</v>
      </c>
      <c r="K494" s="48">
        <v>20</v>
      </c>
      <c r="L494" s="37">
        <v>161.13</v>
      </c>
      <c r="M494" s="37">
        <v>0</v>
      </c>
      <c r="N494" s="37">
        <v>0</v>
      </c>
      <c r="O494" s="38">
        <f t="shared" si="28"/>
        <v>161.13</v>
      </c>
    </row>
    <row r="495" spans="1:15" ht="409.5" x14ac:dyDescent="0.25">
      <c r="A495" s="8">
        <f t="shared" si="29"/>
        <v>335</v>
      </c>
      <c r="B495" s="32" t="s">
        <v>602</v>
      </c>
      <c r="C495" s="11" t="s">
        <v>603</v>
      </c>
      <c r="D495" s="11" t="s">
        <v>392</v>
      </c>
      <c r="E495" s="11" t="s">
        <v>1302</v>
      </c>
      <c r="F495" s="11" t="s">
        <v>770</v>
      </c>
      <c r="G495" s="33" t="s">
        <v>1303</v>
      </c>
      <c r="H495" s="34" t="s">
        <v>1304</v>
      </c>
      <c r="I495" s="35">
        <v>45741</v>
      </c>
      <c r="J495" s="36">
        <v>769</v>
      </c>
      <c r="K495" s="48">
        <v>20</v>
      </c>
      <c r="L495" s="37">
        <v>11267.6</v>
      </c>
      <c r="M495" s="37">
        <v>1690.14</v>
      </c>
      <c r="N495" s="37">
        <v>0</v>
      </c>
      <c r="O495" s="38">
        <f t="shared" si="28"/>
        <v>12957.74</v>
      </c>
    </row>
    <row r="496" spans="1:15" ht="409.5" x14ac:dyDescent="0.25">
      <c r="A496" s="8">
        <f t="shared" si="29"/>
        <v>336</v>
      </c>
      <c r="B496" s="32" t="s">
        <v>717</v>
      </c>
      <c r="C496" s="11" t="s">
        <v>718</v>
      </c>
      <c r="D496" s="11" t="s">
        <v>571</v>
      </c>
      <c r="E496" s="11" t="s">
        <v>572</v>
      </c>
      <c r="F496" s="11" t="s">
        <v>403</v>
      </c>
      <c r="G496" s="33" t="s">
        <v>1305</v>
      </c>
      <c r="H496" s="34">
        <v>49120</v>
      </c>
      <c r="I496" s="35">
        <v>45742</v>
      </c>
      <c r="J496" s="36">
        <v>778</v>
      </c>
      <c r="K496" s="48">
        <v>20</v>
      </c>
      <c r="L496" s="37">
        <v>41.65</v>
      </c>
      <c r="M496" s="37">
        <v>0</v>
      </c>
      <c r="N496" s="37">
        <v>0</v>
      </c>
      <c r="O496" s="38">
        <f t="shared" si="28"/>
        <v>41.65</v>
      </c>
    </row>
    <row r="497" spans="1:15" ht="409.5" x14ac:dyDescent="0.25">
      <c r="A497" s="8">
        <f t="shared" si="29"/>
        <v>337</v>
      </c>
      <c r="B497" s="32" t="s">
        <v>139</v>
      </c>
      <c r="C497" s="10" t="s">
        <v>140</v>
      </c>
      <c r="D497" s="11" t="s">
        <v>571</v>
      </c>
      <c r="E497" s="11" t="s">
        <v>142</v>
      </c>
      <c r="F497" s="11" t="s">
        <v>403</v>
      </c>
      <c r="G497" s="33" t="s">
        <v>1306</v>
      </c>
      <c r="H497" s="34">
        <v>5478486</v>
      </c>
      <c r="I497" s="35">
        <v>45742</v>
      </c>
      <c r="J497" s="36">
        <v>783</v>
      </c>
      <c r="K497" s="48">
        <v>20</v>
      </c>
      <c r="L497" s="37">
        <v>1244.3</v>
      </c>
      <c r="M497" s="37">
        <v>0</v>
      </c>
      <c r="N497" s="37">
        <v>-56.02</v>
      </c>
      <c r="O497" s="38">
        <f t="shared" si="28"/>
        <v>1188.28</v>
      </c>
    </row>
    <row r="498" spans="1:15" ht="409.5" x14ac:dyDescent="0.25">
      <c r="A498" s="8">
        <f t="shared" si="29"/>
        <v>338</v>
      </c>
      <c r="B498" s="32" t="s">
        <v>602</v>
      </c>
      <c r="C498" s="11" t="s">
        <v>603</v>
      </c>
      <c r="D498" s="11" t="s">
        <v>392</v>
      </c>
      <c r="E498" s="11" t="s">
        <v>1307</v>
      </c>
      <c r="F498" s="11" t="s">
        <v>739</v>
      </c>
      <c r="G498" s="33" t="s">
        <v>1308</v>
      </c>
      <c r="H498" s="34">
        <v>23666</v>
      </c>
      <c r="I498" s="35">
        <v>45741</v>
      </c>
      <c r="J498" s="36">
        <v>784</v>
      </c>
      <c r="K498" s="48">
        <v>20</v>
      </c>
      <c r="L498" s="37">
        <v>2648.69</v>
      </c>
      <c r="M498" s="37">
        <v>397.3</v>
      </c>
      <c r="N498" s="37">
        <v>0</v>
      </c>
      <c r="O498" s="38">
        <f t="shared" si="28"/>
        <v>3045.9900000000002</v>
      </c>
    </row>
    <row r="499" spans="1:15" ht="409.5" x14ac:dyDescent="0.25">
      <c r="A499" s="8">
        <f t="shared" si="29"/>
        <v>339</v>
      </c>
      <c r="B499" s="32" t="s">
        <v>602</v>
      </c>
      <c r="C499" s="11" t="s">
        <v>603</v>
      </c>
      <c r="D499" s="11" t="s">
        <v>392</v>
      </c>
      <c r="E499" s="11" t="s">
        <v>1309</v>
      </c>
      <c r="F499" s="11" t="s">
        <v>770</v>
      </c>
      <c r="G499" s="33" t="s">
        <v>1310</v>
      </c>
      <c r="H499" s="34" t="s">
        <v>1311</v>
      </c>
      <c r="I499" s="35">
        <v>45742</v>
      </c>
      <c r="J499" s="36">
        <v>786</v>
      </c>
      <c r="K499" s="48">
        <v>20</v>
      </c>
      <c r="L499" s="37">
        <v>1407.34</v>
      </c>
      <c r="M499" s="37">
        <v>211.1</v>
      </c>
      <c r="N499" s="37">
        <v>0</v>
      </c>
      <c r="O499" s="38">
        <f t="shared" si="28"/>
        <v>1618.4399999999998</v>
      </c>
    </row>
    <row r="500" spans="1:15" ht="409.5" x14ac:dyDescent="0.25">
      <c r="A500" s="8">
        <f t="shared" si="29"/>
        <v>340</v>
      </c>
      <c r="B500" s="32" t="s">
        <v>139</v>
      </c>
      <c r="C500" s="10" t="s">
        <v>140</v>
      </c>
      <c r="D500" s="11" t="s">
        <v>571</v>
      </c>
      <c r="E500" s="11" t="s">
        <v>142</v>
      </c>
      <c r="F500" s="11" t="s">
        <v>403</v>
      </c>
      <c r="G500" s="33" t="s">
        <v>1312</v>
      </c>
      <c r="H500" s="34" t="s">
        <v>403</v>
      </c>
      <c r="I500" s="35">
        <v>45742</v>
      </c>
      <c r="J500" s="36">
        <v>788</v>
      </c>
      <c r="K500" s="48">
        <v>20</v>
      </c>
      <c r="L500" s="37">
        <v>15771.62</v>
      </c>
      <c r="M500" s="37">
        <v>0</v>
      </c>
      <c r="N500" s="37">
        <v>-965.66</v>
      </c>
      <c r="O500" s="38">
        <f t="shared" si="28"/>
        <v>14805.960000000001</v>
      </c>
    </row>
    <row r="501" spans="1:15" ht="409.5" x14ac:dyDescent="0.25">
      <c r="A501" s="8">
        <f t="shared" si="29"/>
        <v>341</v>
      </c>
      <c r="B501" s="32" t="s">
        <v>602</v>
      </c>
      <c r="C501" s="11" t="s">
        <v>603</v>
      </c>
      <c r="D501" s="11" t="s">
        <v>392</v>
      </c>
      <c r="E501" s="11" t="s">
        <v>1313</v>
      </c>
      <c r="F501" s="11" t="s">
        <v>770</v>
      </c>
      <c r="G501" s="33" t="s">
        <v>1314</v>
      </c>
      <c r="H501" s="34" t="s">
        <v>1315</v>
      </c>
      <c r="I501" s="35">
        <v>45742</v>
      </c>
      <c r="J501" s="36">
        <v>789</v>
      </c>
      <c r="K501" s="48">
        <v>20</v>
      </c>
      <c r="L501" s="37">
        <v>2069.81</v>
      </c>
      <c r="M501" s="37">
        <v>310.47000000000003</v>
      </c>
      <c r="N501" s="37">
        <v>0</v>
      </c>
      <c r="O501" s="38">
        <f t="shared" si="28"/>
        <v>2380.2799999999997</v>
      </c>
    </row>
    <row r="502" spans="1:15" ht="409.5" x14ac:dyDescent="0.25">
      <c r="A502" s="8">
        <f t="shared" si="29"/>
        <v>342</v>
      </c>
      <c r="B502" s="32" t="s">
        <v>602</v>
      </c>
      <c r="C502" s="11" t="s">
        <v>603</v>
      </c>
      <c r="D502" s="11" t="s">
        <v>392</v>
      </c>
      <c r="E502" s="11" t="s">
        <v>1316</v>
      </c>
      <c r="F502" s="11" t="s">
        <v>770</v>
      </c>
      <c r="G502" s="33" t="s">
        <v>1317</v>
      </c>
      <c r="H502" s="34">
        <v>23644</v>
      </c>
      <c r="I502" s="35">
        <v>45742</v>
      </c>
      <c r="J502" s="36">
        <v>791</v>
      </c>
      <c r="K502" s="48">
        <v>20</v>
      </c>
      <c r="L502" s="37">
        <v>152.16999999999999</v>
      </c>
      <c r="M502" s="37">
        <v>22.83</v>
      </c>
      <c r="N502" s="37">
        <v>0</v>
      </c>
      <c r="O502" s="38">
        <f t="shared" si="28"/>
        <v>175</v>
      </c>
    </row>
    <row r="503" spans="1:15" ht="409.5" x14ac:dyDescent="0.25">
      <c r="A503" s="8">
        <f t="shared" si="29"/>
        <v>343</v>
      </c>
      <c r="B503" s="32" t="s">
        <v>602</v>
      </c>
      <c r="C503" s="11" t="s">
        <v>603</v>
      </c>
      <c r="D503" s="11" t="s">
        <v>392</v>
      </c>
      <c r="E503" s="11" t="s">
        <v>1318</v>
      </c>
      <c r="F503" s="11" t="s">
        <v>770</v>
      </c>
      <c r="G503" s="33" t="s">
        <v>1319</v>
      </c>
      <c r="H503" s="34" t="s">
        <v>1320</v>
      </c>
      <c r="I503" s="35">
        <v>45742</v>
      </c>
      <c r="J503" s="36">
        <v>795</v>
      </c>
      <c r="K503" s="48">
        <v>20</v>
      </c>
      <c r="L503" s="37">
        <v>102.04</v>
      </c>
      <c r="M503" s="37">
        <v>15.31</v>
      </c>
      <c r="N503" s="37">
        <v>0</v>
      </c>
      <c r="O503" s="38">
        <f t="shared" si="28"/>
        <v>117.35000000000001</v>
      </c>
    </row>
    <row r="504" spans="1:15" ht="409.5" x14ac:dyDescent="0.25">
      <c r="A504" s="8">
        <f t="shared" si="29"/>
        <v>344</v>
      </c>
      <c r="B504" s="32" t="s">
        <v>139</v>
      </c>
      <c r="C504" s="10" t="s">
        <v>140</v>
      </c>
      <c r="D504" s="11" t="s">
        <v>571</v>
      </c>
      <c r="E504" s="11" t="s">
        <v>142</v>
      </c>
      <c r="F504" s="11" t="s">
        <v>403</v>
      </c>
      <c r="G504" s="33" t="s">
        <v>1321</v>
      </c>
      <c r="H504" s="34" t="s">
        <v>1322</v>
      </c>
      <c r="I504" s="35">
        <v>45742</v>
      </c>
      <c r="J504" s="36">
        <v>797</v>
      </c>
      <c r="K504" s="48">
        <v>20</v>
      </c>
      <c r="L504" s="37">
        <v>8830.6299999999992</v>
      </c>
      <c r="M504" s="37">
        <v>0</v>
      </c>
      <c r="N504" s="37">
        <v>-494.94</v>
      </c>
      <c r="O504" s="38">
        <f t="shared" si="28"/>
        <v>8335.6899999999987</v>
      </c>
    </row>
    <row r="505" spans="1:15" ht="409.5" x14ac:dyDescent="0.25">
      <c r="A505" s="8">
        <f t="shared" si="29"/>
        <v>345</v>
      </c>
      <c r="B505" s="32" t="s">
        <v>139</v>
      </c>
      <c r="C505" s="10" t="s">
        <v>140</v>
      </c>
      <c r="D505" s="11" t="s">
        <v>571</v>
      </c>
      <c r="E505" s="11" t="s">
        <v>142</v>
      </c>
      <c r="F505" s="11" t="s">
        <v>403</v>
      </c>
      <c r="G505" s="33" t="s">
        <v>1323</v>
      </c>
      <c r="H505" s="34">
        <v>5567498</v>
      </c>
      <c r="I505" s="35">
        <v>45742</v>
      </c>
      <c r="J505" s="36">
        <v>798</v>
      </c>
      <c r="K505" s="48">
        <v>20</v>
      </c>
      <c r="L505" s="37">
        <v>22.21</v>
      </c>
      <c r="M505" s="37">
        <v>0</v>
      </c>
      <c r="N505" s="37">
        <v>-1</v>
      </c>
      <c r="O505" s="38">
        <f t="shared" si="28"/>
        <v>21.21</v>
      </c>
    </row>
    <row r="506" spans="1:15" ht="409.5" x14ac:dyDescent="0.25">
      <c r="A506" s="8">
        <f t="shared" si="29"/>
        <v>346</v>
      </c>
      <c r="B506" s="32" t="s">
        <v>139</v>
      </c>
      <c r="C506" s="10" t="s">
        <v>140</v>
      </c>
      <c r="D506" s="11" t="s">
        <v>571</v>
      </c>
      <c r="E506" s="11" t="s">
        <v>142</v>
      </c>
      <c r="F506" s="11" t="s">
        <v>403</v>
      </c>
      <c r="G506" s="33" t="s">
        <v>1324</v>
      </c>
      <c r="H506" s="34" t="s">
        <v>1325</v>
      </c>
      <c r="I506" s="35">
        <v>45742</v>
      </c>
      <c r="J506" s="36">
        <v>799</v>
      </c>
      <c r="K506" s="48">
        <v>20</v>
      </c>
      <c r="L506" s="37">
        <v>6.79</v>
      </c>
      <c r="M506" s="37">
        <v>0</v>
      </c>
      <c r="N506" s="37">
        <v>-0.03</v>
      </c>
      <c r="O506" s="38">
        <f t="shared" si="28"/>
        <v>6.76</v>
      </c>
    </row>
    <row r="507" spans="1:15" ht="409.5" x14ac:dyDescent="0.25">
      <c r="A507" s="8">
        <f t="shared" si="29"/>
        <v>347</v>
      </c>
      <c r="B507" s="32" t="s">
        <v>139</v>
      </c>
      <c r="C507" s="10" t="s">
        <v>140</v>
      </c>
      <c r="D507" s="11" t="s">
        <v>571</v>
      </c>
      <c r="E507" s="11" t="s">
        <v>142</v>
      </c>
      <c r="F507" s="11" t="s">
        <v>403</v>
      </c>
      <c r="G507" s="33" t="s">
        <v>1326</v>
      </c>
      <c r="H507" s="34">
        <v>63387649</v>
      </c>
      <c r="I507" s="35">
        <v>45742</v>
      </c>
      <c r="J507" s="36">
        <v>800</v>
      </c>
      <c r="K507" s="48">
        <v>20</v>
      </c>
      <c r="L507" s="37">
        <v>5565.41</v>
      </c>
      <c r="M507" s="37">
        <v>0</v>
      </c>
      <c r="N507" s="37">
        <v>-210.12</v>
      </c>
      <c r="O507" s="38">
        <f t="shared" si="28"/>
        <v>5355.29</v>
      </c>
    </row>
    <row r="508" spans="1:15" ht="409.5" x14ac:dyDescent="0.25">
      <c r="A508" s="8">
        <f t="shared" si="29"/>
        <v>348</v>
      </c>
      <c r="B508" s="32" t="s">
        <v>139</v>
      </c>
      <c r="C508" s="10" t="s">
        <v>140</v>
      </c>
      <c r="D508" s="11" t="s">
        <v>571</v>
      </c>
      <c r="E508" s="11" t="s">
        <v>142</v>
      </c>
      <c r="F508" s="11" t="s">
        <v>403</v>
      </c>
      <c r="G508" s="33" t="s">
        <v>1327</v>
      </c>
      <c r="H508" s="34" t="s">
        <v>1328</v>
      </c>
      <c r="I508" s="35">
        <v>45742</v>
      </c>
      <c r="J508" s="36">
        <v>801</v>
      </c>
      <c r="K508" s="48">
        <v>20</v>
      </c>
      <c r="L508" s="37">
        <v>314.17</v>
      </c>
      <c r="M508" s="37">
        <v>0</v>
      </c>
      <c r="N508" s="37">
        <v>-1.53</v>
      </c>
      <c r="O508" s="38">
        <f t="shared" si="28"/>
        <v>312.64000000000004</v>
      </c>
    </row>
    <row r="509" spans="1:15" ht="409.5" x14ac:dyDescent="0.25">
      <c r="A509" s="8">
        <f t="shared" si="29"/>
        <v>349</v>
      </c>
      <c r="B509" s="32" t="s">
        <v>139</v>
      </c>
      <c r="C509" s="10" t="s">
        <v>140</v>
      </c>
      <c r="D509" s="11" t="s">
        <v>571</v>
      </c>
      <c r="E509" s="11" t="s">
        <v>142</v>
      </c>
      <c r="F509" s="11" t="s">
        <v>403</v>
      </c>
      <c r="G509" s="33" t="s">
        <v>1329</v>
      </c>
      <c r="H509" s="34" t="s">
        <v>403</v>
      </c>
      <c r="I509" s="35">
        <v>45742</v>
      </c>
      <c r="J509" s="36">
        <v>802</v>
      </c>
      <c r="K509" s="48">
        <v>20</v>
      </c>
      <c r="L509" s="37">
        <v>102.66</v>
      </c>
      <c r="M509" s="37">
        <v>0</v>
      </c>
      <c r="N509" s="37">
        <v>-1.31</v>
      </c>
      <c r="O509" s="38">
        <f t="shared" si="28"/>
        <v>101.35</v>
      </c>
    </row>
    <row r="510" spans="1:15" ht="409.5" x14ac:dyDescent="0.25">
      <c r="A510" s="8">
        <f t="shared" si="29"/>
        <v>350</v>
      </c>
      <c r="B510" s="32">
        <v>1360074590001</v>
      </c>
      <c r="C510" s="11" t="s">
        <v>650</v>
      </c>
      <c r="D510" s="11" t="s">
        <v>571</v>
      </c>
      <c r="E510" s="11" t="s">
        <v>572</v>
      </c>
      <c r="F510" s="11" t="s">
        <v>403</v>
      </c>
      <c r="G510" s="33" t="s">
        <v>1330</v>
      </c>
      <c r="H510" s="34" t="s">
        <v>403</v>
      </c>
      <c r="I510" s="35">
        <v>45742</v>
      </c>
      <c r="J510" s="36">
        <v>803</v>
      </c>
      <c r="K510" s="48">
        <v>20</v>
      </c>
      <c r="L510" s="37">
        <v>88.58</v>
      </c>
      <c r="M510" s="37">
        <v>0</v>
      </c>
      <c r="N510" s="37">
        <v>0</v>
      </c>
      <c r="O510" s="38">
        <f t="shared" si="28"/>
        <v>88.58</v>
      </c>
    </row>
    <row r="511" spans="1:15" ht="409.5" x14ac:dyDescent="0.25">
      <c r="A511" s="8">
        <f t="shared" si="29"/>
        <v>351</v>
      </c>
      <c r="B511" s="32" t="s">
        <v>1331</v>
      </c>
      <c r="C511" s="11" t="s">
        <v>1332</v>
      </c>
      <c r="D511" s="11" t="s">
        <v>571</v>
      </c>
      <c r="E511" s="11" t="s">
        <v>572</v>
      </c>
      <c r="F511" s="11" t="s">
        <v>403</v>
      </c>
      <c r="G511" s="33" t="s">
        <v>1333</v>
      </c>
      <c r="H511" s="34" t="s">
        <v>1334</v>
      </c>
      <c r="I511" s="35">
        <v>45742</v>
      </c>
      <c r="J511" s="36">
        <v>805</v>
      </c>
      <c r="K511" s="48">
        <v>20</v>
      </c>
      <c r="L511" s="37">
        <v>28.79</v>
      </c>
      <c r="M511" s="37">
        <v>0</v>
      </c>
      <c r="N511" s="37">
        <v>0</v>
      </c>
      <c r="O511" s="38">
        <f t="shared" si="28"/>
        <v>28.79</v>
      </c>
    </row>
    <row r="512" spans="1:15" ht="409.5" x14ac:dyDescent="0.25">
      <c r="A512" s="8">
        <f t="shared" si="29"/>
        <v>352</v>
      </c>
      <c r="B512" s="32" t="s">
        <v>1335</v>
      </c>
      <c r="C512" s="11" t="s">
        <v>1336</v>
      </c>
      <c r="D512" s="11" t="s">
        <v>571</v>
      </c>
      <c r="E512" s="11" t="s">
        <v>572</v>
      </c>
      <c r="F512" s="11" t="s">
        <v>403</v>
      </c>
      <c r="G512" s="33" t="s">
        <v>1337</v>
      </c>
      <c r="H512" s="34" t="s">
        <v>1338</v>
      </c>
      <c r="I512" s="35">
        <v>45742</v>
      </c>
      <c r="J512" s="36">
        <v>808</v>
      </c>
      <c r="K512" s="48">
        <v>20</v>
      </c>
      <c r="L512" s="37">
        <v>206.4</v>
      </c>
      <c r="M512" s="37">
        <v>0</v>
      </c>
      <c r="N512" s="37">
        <v>0</v>
      </c>
      <c r="O512" s="38">
        <f t="shared" si="28"/>
        <v>206.4</v>
      </c>
    </row>
    <row r="513" spans="1:15" ht="409.5" x14ac:dyDescent="0.25">
      <c r="A513" s="8">
        <f t="shared" si="29"/>
        <v>353</v>
      </c>
      <c r="B513" s="32" t="s">
        <v>1339</v>
      </c>
      <c r="C513" s="11" t="s">
        <v>1340</v>
      </c>
      <c r="D513" s="11" t="s">
        <v>571</v>
      </c>
      <c r="E513" s="11" t="s">
        <v>572</v>
      </c>
      <c r="F513" s="11" t="s">
        <v>403</v>
      </c>
      <c r="G513" s="33" t="s">
        <v>1341</v>
      </c>
      <c r="H513" s="34">
        <v>23056</v>
      </c>
      <c r="I513" s="35">
        <v>45742</v>
      </c>
      <c r="J513" s="36">
        <v>811</v>
      </c>
      <c r="K513" s="48">
        <v>20</v>
      </c>
      <c r="L513" s="37">
        <v>16.22</v>
      </c>
      <c r="M513" s="37">
        <v>0</v>
      </c>
      <c r="N513" s="37">
        <v>0</v>
      </c>
      <c r="O513" s="38">
        <f t="shared" si="28"/>
        <v>16.22</v>
      </c>
    </row>
    <row r="514" spans="1:15" ht="409.5" x14ac:dyDescent="0.25">
      <c r="A514" s="8">
        <f t="shared" si="29"/>
        <v>354</v>
      </c>
      <c r="B514" s="32" t="s">
        <v>1342</v>
      </c>
      <c r="C514" s="11" t="s">
        <v>658</v>
      </c>
      <c r="D514" s="11" t="s">
        <v>571</v>
      </c>
      <c r="E514" s="11" t="s">
        <v>572</v>
      </c>
      <c r="F514" s="11" t="s">
        <v>403</v>
      </c>
      <c r="G514" s="33" t="s">
        <v>1343</v>
      </c>
      <c r="H514" s="34" t="s">
        <v>1344</v>
      </c>
      <c r="I514" s="35">
        <v>45742</v>
      </c>
      <c r="J514" s="36">
        <v>812</v>
      </c>
      <c r="K514" s="48">
        <v>20</v>
      </c>
      <c r="L514" s="37">
        <v>48.33</v>
      </c>
      <c r="M514" s="37">
        <v>0</v>
      </c>
      <c r="N514" s="37">
        <v>0</v>
      </c>
      <c r="O514" s="38">
        <f t="shared" si="28"/>
        <v>48.33</v>
      </c>
    </row>
    <row r="515" spans="1:15" ht="409.5" x14ac:dyDescent="0.25">
      <c r="A515" s="8">
        <f t="shared" si="29"/>
        <v>355</v>
      </c>
      <c r="B515" s="32" t="s">
        <v>1345</v>
      </c>
      <c r="C515" s="11" t="s">
        <v>1346</v>
      </c>
      <c r="D515" s="11" t="s">
        <v>571</v>
      </c>
      <c r="E515" s="11" t="s">
        <v>572</v>
      </c>
      <c r="F515" s="11" t="s">
        <v>403</v>
      </c>
      <c r="G515" s="33" t="s">
        <v>1347</v>
      </c>
      <c r="H515" s="34" t="s">
        <v>403</v>
      </c>
      <c r="I515" s="35">
        <v>45742</v>
      </c>
      <c r="J515" s="36">
        <v>814</v>
      </c>
      <c r="K515" s="48">
        <v>20</v>
      </c>
      <c r="L515" s="37">
        <v>232.68</v>
      </c>
      <c r="M515" s="37">
        <v>0</v>
      </c>
      <c r="N515" s="37">
        <v>0</v>
      </c>
      <c r="O515" s="38">
        <f t="shared" si="28"/>
        <v>232.68</v>
      </c>
    </row>
    <row r="516" spans="1:15" ht="409.5" x14ac:dyDescent="0.25">
      <c r="A516" s="8">
        <f t="shared" si="29"/>
        <v>356</v>
      </c>
      <c r="B516" s="32" t="s">
        <v>1348</v>
      </c>
      <c r="C516" s="11" t="s">
        <v>1349</v>
      </c>
      <c r="D516" s="11" t="s">
        <v>571</v>
      </c>
      <c r="E516" s="11" t="s">
        <v>572</v>
      </c>
      <c r="F516" s="11" t="s">
        <v>403</v>
      </c>
      <c r="G516" s="45" t="s">
        <v>1350</v>
      </c>
      <c r="H516" s="34" t="s">
        <v>1351</v>
      </c>
      <c r="I516" s="35">
        <v>45742</v>
      </c>
      <c r="J516" s="36">
        <v>816</v>
      </c>
      <c r="K516" s="48">
        <v>20</v>
      </c>
      <c r="L516" s="37">
        <v>61.98</v>
      </c>
      <c r="M516" s="37">
        <v>0</v>
      </c>
      <c r="N516" s="37">
        <v>-0.38</v>
      </c>
      <c r="O516" s="38">
        <f t="shared" si="28"/>
        <v>61.599999999999994</v>
      </c>
    </row>
    <row r="517" spans="1:15" ht="409.5" x14ac:dyDescent="0.25">
      <c r="A517" s="8">
        <f t="shared" si="29"/>
        <v>357</v>
      </c>
      <c r="B517" s="32" t="s">
        <v>370</v>
      </c>
      <c r="C517" s="11" t="s">
        <v>371</v>
      </c>
      <c r="D517" s="11" t="s">
        <v>99</v>
      </c>
      <c r="E517" s="11" t="s">
        <v>1352</v>
      </c>
      <c r="F517" s="11" t="s">
        <v>373</v>
      </c>
      <c r="G517" s="33" t="s">
        <v>1353</v>
      </c>
      <c r="H517" s="34">
        <v>37</v>
      </c>
      <c r="I517" s="35">
        <v>45742</v>
      </c>
      <c r="J517" s="36">
        <v>817</v>
      </c>
      <c r="K517" s="48">
        <v>20</v>
      </c>
      <c r="L517" s="37">
        <v>600</v>
      </c>
      <c r="M517" s="37">
        <v>0</v>
      </c>
      <c r="N517" s="37">
        <v>-60</v>
      </c>
      <c r="O517" s="38">
        <f t="shared" si="28"/>
        <v>540</v>
      </c>
    </row>
    <row r="518" spans="1:15" ht="409.5" x14ac:dyDescent="0.25">
      <c r="A518" s="8">
        <f t="shared" si="29"/>
        <v>358</v>
      </c>
      <c r="B518" s="32" t="s">
        <v>66</v>
      </c>
      <c r="C518" s="11" t="s">
        <v>1354</v>
      </c>
      <c r="D518" s="11" t="s">
        <v>99</v>
      </c>
      <c r="E518" s="11"/>
      <c r="F518" s="11" t="s">
        <v>165</v>
      </c>
      <c r="G518" s="33" t="s">
        <v>1355</v>
      </c>
      <c r="H518" s="34">
        <v>43</v>
      </c>
      <c r="I518" s="35">
        <v>45742</v>
      </c>
      <c r="J518" s="36">
        <v>818</v>
      </c>
      <c r="K518" s="48">
        <v>20</v>
      </c>
      <c r="L518" s="37">
        <v>1980</v>
      </c>
      <c r="M518" s="37">
        <v>297</v>
      </c>
      <c r="N518" s="37">
        <v>-495</v>
      </c>
      <c r="O518" s="38">
        <f t="shared" si="28"/>
        <v>1782</v>
      </c>
    </row>
    <row r="519" spans="1:15" ht="409.5" x14ac:dyDescent="0.25">
      <c r="A519" s="8">
        <f t="shared" si="29"/>
        <v>359</v>
      </c>
      <c r="B519" s="32" t="s">
        <v>1356</v>
      </c>
      <c r="C519" s="11" t="s">
        <v>1357</v>
      </c>
      <c r="D519" s="11" t="s">
        <v>571</v>
      </c>
      <c r="E519" s="11" t="s">
        <v>572</v>
      </c>
      <c r="F519" s="11" t="s">
        <v>403</v>
      </c>
      <c r="G519" s="33" t="s">
        <v>1358</v>
      </c>
      <c r="H519" s="34" t="s">
        <v>1359</v>
      </c>
      <c r="I519" s="35">
        <v>45742</v>
      </c>
      <c r="J519" s="36">
        <v>809</v>
      </c>
      <c r="K519" s="48">
        <v>21</v>
      </c>
      <c r="L519" s="37">
        <v>116.2</v>
      </c>
      <c r="M519" s="37">
        <v>0</v>
      </c>
      <c r="N519" s="37">
        <v>0</v>
      </c>
      <c r="O519" s="38">
        <f>L519+M519+N519</f>
        <v>116.2</v>
      </c>
    </row>
    <row r="520" spans="1:15" ht="409.5" x14ac:dyDescent="0.25">
      <c r="A520" s="8">
        <f t="shared" si="29"/>
        <v>360</v>
      </c>
      <c r="B520" s="32" t="s">
        <v>839</v>
      </c>
      <c r="C520" s="11" t="s">
        <v>1360</v>
      </c>
      <c r="D520" s="11" t="s">
        <v>571</v>
      </c>
      <c r="E520" s="11" t="s">
        <v>572</v>
      </c>
      <c r="F520" s="11" t="s">
        <v>403</v>
      </c>
      <c r="G520" s="33" t="s">
        <v>1361</v>
      </c>
      <c r="H520" s="34" t="s">
        <v>403</v>
      </c>
      <c r="I520" s="35">
        <v>45742</v>
      </c>
      <c r="J520" s="36">
        <v>807</v>
      </c>
      <c r="K520" s="48">
        <v>21</v>
      </c>
      <c r="L520" s="37">
        <v>45.92</v>
      </c>
      <c r="M520" s="37">
        <v>0</v>
      </c>
      <c r="N520" s="37">
        <v>0</v>
      </c>
      <c r="O520" s="38">
        <f>L520+M520+N520</f>
        <v>45.92</v>
      </c>
    </row>
    <row r="521" spans="1:15" ht="409.5" x14ac:dyDescent="0.25">
      <c r="A521" s="8">
        <f t="shared" si="29"/>
        <v>361</v>
      </c>
      <c r="B521" s="32" t="s">
        <v>378</v>
      </c>
      <c r="C521" s="11" t="s">
        <v>379</v>
      </c>
      <c r="D521" s="11" t="s">
        <v>392</v>
      </c>
      <c r="E521" s="11" t="s">
        <v>1362</v>
      </c>
      <c r="F521" s="11" t="s">
        <v>382</v>
      </c>
      <c r="G521" s="33" t="s">
        <v>1363</v>
      </c>
      <c r="H521" s="34">
        <v>1108</v>
      </c>
      <c r="I521" s="35">
        <v>45742</v>
      </c>
      <c r="J521" s="36">
        <v>813</v>
      </c>
      <c r="K521" s="48">
        <v>21</v>
      </c>
      <c r="L521" s="37">
        <v>808.08</v>
      </c>
      <c r="M521" s="37">
        <v>121.2</v>
      </c>
      <c r="N521" s="37">
        <v>0</v>
      </c>
      <c r="O521" s="38">
        <f>L521+M521+N521</f>
        <v>929.28000000000009</v>
      </c>
    </row>
    <row r="522" spans="1:15" ht="409.5" x14ac:dyDescent="0.25">
      <c r="A522" s="8">
        <f t="shared" si="29"/>
        <v>362</v>
      </c>
      <c r="B522" s="32" t="s">
        <v>288</v>
      </c>
      <c r="C522" s="11" t="s">
        <v>289</v>
      </c>
      <c r="D522" s="11" t="s">
        <v>149</v>
      </c>
      <c r="E522" s="11" t="s">
        <v>1364</v>
      </c>
      <c r="F522" s="11" t="s">
        <v>403</v>
      </c>
      <c r="G522" s="33" t="s">
        <v>1365</v>
      </c>
      <c r="H522" s="34" t="s">
        <v>403</v>
      </c>
      <c r="I522" s="35">
        <v>45743</v>
      </c>
      <c r="J522" s="36">
        <v>828</v>
      </c>
      <c r="K522" s="48">
        <v>21</v>
      </c>
      <c r="L522" s="37">
        <v>491.91</v>
      </c>
      <c r="M522" s="37">
        <v>0</v>
      </c>
      <c r="N522" s="37">
        <v>-7.45</v>
      </c>
      <c r="O522" s="38">
        <f t="shared" ref="O522:O555" si="30">L522+M522+N522</f>
        <v>484.46000000000004</v>
      </c>
    </row>
    <row r="523" spans="1:15" ht="409.5" x14ac:dyDescent="0.25">
      <c r="A523" s="8">
        <f t="shared" si="29"/>
        <v>363</v>
      </c>
      <c r="B523" s="32" t="s">
        <v>288</v>
      </c>
      <c r="C523" s="11" t="s">
        <v>289</v>
      </c>
      <c r="D523" s="11" t="s">
        <v>149</v>
      </c>
      <c r="E523" s="11" t="s">
        <v>1366</v>
      </c>
      <c r="F523" s="11" t="s">
        <v>403</v>
      </c>
      <c r="G523" s="33" t="s">
        <v>1367</v>
      </c>
      <c r="H523" s="34" t="s">
        <v>403</v>
      </c>
      <c r="I523" s="35">
        <v>45743</v>
      </c>
      <c r="J523" s="36">
        <v>830</v>
      </c>
      <c r="K523" s="48">
        <v>21</v>
      </c>
      <c r="L523" s="37">
        <v>675.34</v>
      </c>
      <c r="M523" s="37">
        <v>0</v>
      </c>
      <c r="N523" s="37">
        <v>0</v>
      </c>
      <c r="O523" s="38">
        <f t="shared" si="30"/>
        <v>675.34</v>
      </c>
    </row>
    <row r="524" spans="1:15" ht="409.5" x14ac:dyDescent="0.25">
      <c r="A524" s="8">
        <f t="shared" si="29"/>
        <v>364</v>
      </c>
      <c r="B524" s="32" t="s">
        <v>288</v>
      </c>
      <c r="C524" s="11" t="s">
        <v>289</v>
      </c>
      <c r="D524" s="11" t="s">
        <v>149</v>
      </c>
      <c r="E524" s="11" t="s">
        <v>1368</v>
      </c>
      <c r="F524" s="11" t="s">
        <v>403</v>
      </c>
      <c r="G524" s="33" t="s">
        <v>1369</v>
      </c>
      <c r="H524" s="34" t="s">
        <v>403</v>
      </c>
      <c r="I524" s="35">
        <v>45743</v>
      </c>
      <c r="J524" s="36">
        <v>840</v>
      </c>
      <c r="K524" s="48">
        <v>21</v>
      </c>
      <c r="L524" s="37">
        <v>1347.79</v>
      </c>
      <c r="M524" s="37">
        <v>0</v>
      </c>
      <c r="N524" s="37">
        <v>-0.45</v>
      </c>
      <c r="O524" s="38">
        <f t="shared" si="30"/>
        <v>1347.34</v>
      </c>
    </row>
    <row r="525" spans="1:15" ht="409.5" x14ac:dyDescent="0.25">
      <c r="A525" s="8">
        <f t="shared" si="29"/>
        <v>365</v>
      </c>
      <c r="B525" s="32">
        <v>1707297253001</v>
      </c>
      <c r="C525" s="11" t="s">
        <v>1370</v>
      </c>
      <c r="D525" s="11" t="s">
        <v>99</v>
      </c>
      <c r="E525" s="11" t="s">
        <v>1371</v>
      </c>
      <c r="F525" s="11" t="s">
        <v>308</v>
      </c>
      <c r="G525" s="33" t="s">
        <v>1372</v>
      </c>
      <c r="H525" s="34" t="s">
        <v>403</v>
      </c>
      <c r="I525" s="35">
        <v>45743</v>
      </c>
      <c r="J525" s="36">
        <v>846</v>
      </c>
      <c r="K525" s="48">
        <v>21</v>
      </c>
      <c r="L525" s="37">
        <v>2200</v>
      </c>
      <c r="M525" s="37">
        <v>330</v>
      </c>
      <c r="N525" s="37">
        <v>-550</v>
      </c>
      <c r="O525" s="38">
        <f t="shared" si="30"/>
        <v>1980</v>
      </c>
    </row>
    <row r="526" spans="1:15" ht="409.5" x14ac:dyDescent="0.25">
      <c r="A526" s="8">
        <f t="shared" si="29"/>
        <v>366</v>
      </c>
      <c r="B526" s="32" t="s">
        <v>1373</v>
      </c>
      <c r="C526" s="11" t="s">
        <v>1374</v>
      </c>
      <c r="D526" s="11" t="s">
        <v>571</v>
      </c>
      <c r="E526" s="11" t="s">
        <v>572</v>
      </c>
      <c r="F526" s="11" t="s">
        <v>403</v>
      </c>
      <c r="G526" s="33" t="s">
        <v>1375</v>
      </c>
      <c r="H526" s="34" t="s">
        <v>1376</v>
      </c>
      <c r="I526" s="35">
        <v>45743</v>
      </c>
      <c r="J526" s="36">
        <v>849</v>
      </c>
      <c r="K526" s="48">
        <v>21</v>
      </c>
      <c r="L526" s="37">
        <v>5.44</v>
      </c>
      <c r="M526" s="37">
        <v>0</v>
      </c>
      <c r="N526" s="37">
        <v>0</v>
      </c>
      <c r="O526" s="38">
        <f t="shared" si="30"/>
        <v>5.44</v>
      </c>
    </row>
    <row r="527" spans="1:15" ht="409.5" x14ac:dyDescent="0.25">
      <c r="A527" s="8">
        <f t="shared" si="29"/>
        <v>367</v>
      </c>
      <c r="B527" s="32" t="s">
        <v>139</v>
      </c>
      <c r="C527" s="10" t="s">
        <v>140</v>
      </c>
      <c r="D527" s="11" t="s">
        <v>571</v>
      </c>
      <c r="E527" s="11" t="s">
        <v>142</v>
      </c>
      <c r="F527" s="11" t="s">
        <v>403</v>
      </c>
      <c r="G527" s="33" t="s">
        <v>1377</v>
      </c>
      <c r="H527" s="34">
        <v>5475398</v>
      </c>
      <c r="I527" s="35">
        <v>45743</v>
      </c>
      <c r="J527" s="36">
        <v>850</v>
      </c>
      <c r="K527" s="48">
        <v>21</v>
      </c>
      <c r="L527" s="37">
        <v>87.41</v>
      </c>
      <c r="M527" s="37">
        <v>0</v>
      </c>
      <c r="N527" s="37">
        <v>-0.79</v>
      </c>
      <c r="O527" s="38">
        <f t="shared" si="30"/>
        <v>86.61999999999999</v>
      </c>
    </row>
    <row r="528" spans="1:15" ht="409.5" x14ac:dyDescent="0.25">
      <c r="A528" s="8">
        <f t="shared" si="29"/>
        <v>368</v>
      </c>
      <c r="B528" s="32">
        <v>1360027910001</v>
      </c>
      <c r="C528" s="11" t="s">
        <v>1378</v>
      </c>
      <c r="D528" s="11" t="s">
        <v>571</v>
      </c>
      <c r="E528" s="11" t="s">
        <v>572</v>
      </c>
      <c r="F528" s="11" t="s">
        <v>403</v>
      </c>
      <c r="G528" s="33" t="s">
        <v>1379</v>
      </c>
      <c r="H528" s="34" t="s">
        <v>1380</v>
      </c>
      <c r="I528" s="35">
        <v>45743</v>
      </c>
      <c r="J528" s="36">
        <v>851</v>
      </c>
      <c r="K528" s="48">
        <v>21</v>
      </c>
      <c r="L528" s="37">
        <v>9</v>
      </c>
      <c r="M528" s="37">
        <v>0</v>
      </c>
      <c r="N528" s="37">
        <v>0</v>
      </c>
      <c r="O528" s="38">
        <f t="shared" si="30"/>
        <v>9</v>
      </c>
    </row>
    <row r="529" spans="1:15" ht="409.5" x14ac:dyDescent="0.25">
      <c r="A529" s="8">
        <f t="shared" si="29"/>
        <v>369</v>
      </c>
      <c r="B529" s="32" t="s">
        <v>139</v>
      </c>
      <c r="C529" s="10" t="s">
        <v>140</v>
      </c>
      <c r="D529" s="11" t="s">
        <v>571</v>
      </c>
      <c r="E529" s="11" t="s">
        <v>142</v>
      </c>
      <c r="F529" s="11" t="s">
        <v>403</v>
      </c>
      <c r="G529" s="33" t="s">
        <v>1381</v>
      </c>
      <c r="H529" s="34">
        <v>1695239</v>
      </c>
      <c r="I529" s="35">
        <v>45743</v>
      </c>
      <c r="J529" s="36">
        <v>852</v>
      </c>
      <c r="K529" s="48">
        <v>21</v>
      </c>
      <c r="L529" s="37">
        <v>45.52</v>
      </c>
      <c r="M529" s="37">
        <v>0</v>
      </c>
      <c r="N529" s="37">
        <v>-0.57999999999999996</v>
      </c>
      <c r="O529" s="38">
        <f t="shared" si="30"/>
        <v>44.940000000000005</v>
      </c>
    </row>
    <row r="530" spans="1:15" ht="409.5" x14ac:dyDescent="0.25">
      <c r="A530" s="8">
        <f t="shared" si="29"/>
        <v>370</v>
      </c>
      <c r="B530" s="32" t="s">
        <v>139</v>
      </c>
      <c r="C530" s="10" t="s">
        <v>140</v>
      </c>
      <c r="D530" s="11" t="s">
        <v>571</v>
      </c>
      <c r="E530" s="11" t="s">
        <v>142</v>
      </c>
      <c r="F530" s="11" t="s">
        <v>403</v>
      </c>
      <c r="G530" s="33" t="s">
        <v>1382</v>
      </c>
      <c r="H530" s="34" t="s">
        <v>1383</v>
      </c>
      <c r="I530" s="35">
        <v>45743</v>
      </c>
      <c r="J530" s="36">
        <v>853</v>
      </c>
      <c r="K530" s="48">
        <v>21</v>
      </c>
      <c r="L530" s="37">
        <v>1214.2</v>
      </c>
      <c r="M530" s="37">
        <v>0</v>
      </c>
      <c r="N530" s="37">
        <v>-58.7</v>
      </c>
      <c r="O530" s="38">
        <f t="shared" si="30"/>
        <v>1155.5</v>
      </c>
    </row>
    <row r="531" spans="1:15" ht="409.5" x14ac:dyDescent="0.25">
      <c r="A531" s="8">
        <f t="shared" si="29"/>
        <v>371</v>
      </c>
      <c r="B531" s="32" t="s">
        <v>139</v>
      </c>
      <c r="C531" s="10" t="s">
        <v>140</v>
      </c>
      <c r="D531" s="11" t="s">
        <v>571</v>
      </c>
      <c r="E531" s="11" t="s">
        <v>142</v>
      </c>
      <c r="F531" s="11" t="s">
        <v>403</v>
      </c>
      <c r="G531" s="33" t="s">
        <v>1384</v>
      </c>
      <c r="H531" s="34" t="s">
        <v>1385</v>
      </c>
      <c r="I531" s="35">
        <v>45743</v>
      </c>
      <c r="J531" s="36">
        <v>854</v>
      </c>
      <c r="K531" s="48">
        <v>21</v>
      </c>
      <c r="L531" s="37">
        <v>32.340000000000003</v>
      </c>
      <c r="M531" s="37">
        <v>0</v>
      </c>
      <c r="N531" s="37">
        <v>-7.0000000000000007E-2</v>
      </c>
      <c r="O531" s="38">
        <f t="shared" si="30"/>
        <v>32.270000000000003</v>
      </c>
    </row>
    <row r="532" spans="1:15" ht="409.5" x14ac:dyDescent="0.25">
      <c r="A532" s="8">
        <f t="shared" si="29"/>
        <v>372</v>
      </c>
      <c r="B532" s="32">
        <v>1790053881001</v>
      </c>
      <c r="C532" s="11" t="s">
        <v>1386</v>
      </c>
      <c r="D532" s="11" t="s">
        <v>571</v>
      </c>
      <c r="E532" s="11" t="s">
        <v>142</v>
      </c>
      <c r="F532" s="11" t="s">
        <v>403</v>
      </c>
      <c r="G532" s="33" t="s">
        <v>1387</v>
      </c>
      <c r="H532" s="34">
        <v>111227624</v>
      </c>
      <c r="I532" s="35">
        <v>45743</v>
      </c>
      <c r="J532" s="36">
        <v>856</v>
      </c>
      <c r="K532" s="48">
        <v>21</v>
      </c>
      <c r="L532" s="37">
        <v>11.12</v>
      </c>
      <c r="M532" s="37">
        <v>0.03</v>
      </c>
      <c r="N532" s="37">
        <v>-0.03</v>
      </c>
      <c r="O532" s="38">
        <f t="shared" si="30"/>
        <v>11.12</v>
      </c>
    </row>
    <row r="533" spans="1:15" ht="409.5" x14ac:dyDescent="0.25">
      <c r="A533" s="8">
        <f t="shared" si="29"/>
        <v>373</v>
      </c>
      <c r="B533" s="32" t="s">
        <v>139</v>
      </c>
      <c r="C533" s="10" t="s">
        <v>140</v>
      </c>
      <c r="D533" s="11" t="s">
        <v>571</v>
      </c>
      <c r="E533" s="11" t="s">
        <v>142</v>
      </c>
      <c r="F533" s="11" t="s">
        <v>403</v>
      </c>
      <c r="G533" s="33" t="s">
        <v>1388</v>
      </c>
      <c r="H533" s="34" t="s">
        <v>403</v>
      </c>
      <c r="I533" s="35">
        <v>45743</v>
      </c>
      <c r="J533" s="36">
        <v>859</v>
      </c>
      <c r="K533" s="48">
        <v>21</v>
      </c>
      <c r="L533" s="37">
        <v>4687.25</v>
      </c>
      <c r="M533" s="37">
        <v>0</v>
      </c>
      <c r="N533" s="37">
        <v>-304.2</v>
      </c>
      <c r="O533" s="38">
        <f t="shared" si="30"/>
        <v>4383.05</v>
      </c>
    </row>
    <row r="534" spans="1:15" ht="409.5" x14ac:dyDescent="0.25">
      <c r="A534" s="8">
        <f t="shared" si="29"/>
        <v>374</v>
      </c>
      <c r="B534" s="32" t="s">
        <v>139</v>
      </c>
      <c r="C534" s="10" t="s">
        <v>140</v>
      </c>
      <c r="D534" s="11" t="s">
        <v>571</v>
      </c>
      <c r="E534" s="11" t="s">
        <v>142</v>
      </c>
      <c r="F534" s="11" t="s">
        <v>403</v>
      </c>
      <c r="G534" s="33" t="s">
        <v>1389</v>
      </c>
      <c r="H534" s="34" t="s">
        <v>1390</v>
      </c>
      <c r="I534" s="35">
        <v>45744</v>
      </c>
      <c r="J534" s="36">
        <v>861</v>
      </c>
      <c r="K534" s="48">
        <v>21</v>
      </c>
      <c r="L534" s="37">
        <v>237.21</v>
      </c>
      <c r="M534" s="37">
        <v>0</v>
      </c>
      <c r="N534" s="37">
        <v>-0.72</v>
      </c>
      <c r="O534" s="38">
        <f t="shared" si="30"/>
        <v>236.49</v>
      </c>
    </row>
    <row r="535" spans="1:15" ht="409.5" x14ac:dyDescent="0.25">
      <c r="A535" s="8">
        <f t="shared" si="29"/>
        <v>375</v>
      </c>
      <c r="B535" s="32" t="s">
        <v>602</v>
      </c>
      <c r="C535" s="11" t="s">
        <v>603</v>
      </c>
      <c r="D535" s="11" t="s">
        <v>392</v>
      </c>
      <c r="E535" s="11" t="s">
        <v>1391</v>
      </c>
      <c r="F535" s="11" t="s">
        <v>770</v>
      </c>
      <c r="G535" s="33" t="s">
        <v>1392</v>
      </c>
      <c r="H535" s="34">
        <v>23673</v>
      </c>
      <c r="I535" s="35">
        <v>45744</v>
      </c>
      <c r="J535" s="36">
        <v>864</v>
      </c>
      <c r="K535" s="48">
        <v>21</v>
      </c>
      <c r="L535" s="37">
        <v>5.78</v>
      </c>
      <c r="M535" s="37">
        <v>0.87</v>
      </c>
      <c r="N535" s="37">
        <v>0</v>
      </c>
      <c r="O535" s="38">
        <f t="shared" si="30"/>
        <v>6.65</v>
      </c>
    </row>
    <row r="536" spans="1:15" ht="409.5" x14ac:dyDescent="0.25">
      <c r="A536" s="8">
        <f t="shared" si="29"/>
        <v>376</v>
      </c>
      <c r="B536" s="32">
        <v>1305304568001</v>
      </c>
      <c r="C536" s="11" t="s">
        <v>331</v>
      </c>
      <c r="D536" s="11" t="s">
        <v>99</v>
      </c>
      <c r="E536" s="11" t="s">
        <v>1393</v>
      </c>
      <c r="F536" s="11" t="s">
        <v>327</v>
      </c>
      <c r="G536" s="33" t="s">
        <v>1394</v>
      </c>
      <c r="H536" s="34">
        <v>39</v>
      </c>
      <c r="I536" s="35">
        <v>45743</v>
      </c>
      <c r="J536" s="36">
        <v>867</v>
      </c>
      <c r="K536" s="48">
        <v>21</v>
      </c>
      <c r="L536" s="37">
        <v>1760</v>
      </c>
      <c r="M536" s="37">
        <v>264</v>
      </c>
      <c r="N536" s="37">
        <v>-440</v>
      </c>
      <c r="O536" s="38">
        <f t="shared" si="30"/>
        <v>1584</v>
      </c>
    </row>
    <row r="537" spans="1:15" ht="409.5" x14ac:dyDescent="0.25">
      <c r="A537" s="8">
        <f t="shared" si="29"/>
        <v>377</v>
      </c>
      <c r="B537" s="32" t="s">
        <v>139</v>
      </c>
      <c r="C537" s="10" t="s">
        <v>140</v>
      </c>
      <c r="D537" s="11" t="s">
        <v>571</v>
      </c>
      <c r="E537" s="11" t="s">
        <v>142</v>
      </c>
      <c r="F537" s="11" t="s">
        <v>403</v>
      </c>
      <c r="G537" s="33" t="s">
        <v>1395</v>
      </c>
      <c r="H537" s="34">
        <v>63110751</v>
      </c>
      <c r="I537" s="35">
        <v>45743</v>
      </c>
      <c r="J537" s="36">
        <v>868</v>
      </c>
      <c r="K537" s="48">
        <v>21</v>
      </c>
      <c r="L537" s="37">
        <v>833.65</v>
      </c>
      <c r="M537" s="37">
        <v>0</v>
      </c>
      <c r="N537" s="37">
        <v>-11.39</v>
      </c>
      <c r="O537" s="38">
        <f t="shared" si="30"/>
        <v>822.26</v>
      </c>
    </row>
    <row r="538" spans="1:15" ht="409.5" x14ac:dyDescent="0.25">
      <c r="A538" s="8">
        <f t="shared" si="29"/>
        <v>378</v>
      </c>
      <c r="B538" s="32" t="s">
        <v>139</v>
      </c>
      <c r="C538" s="10" t="s">
        <v>140</v>
      </c>
      <c r="D538" s="11" t="s">
        <v>571</v>
      </c>
      <c r="E538" s="11" t="s">
        <v>142</v>
      </c>
      <c r="F538" s="11" t="s">
        <v>403</v>
      </c>
      <c r="G538" s="33" t="s">
        <v>1396</v>
      </c>
      <c r="H538" s="34">
        <v>63558794</v>
      </c>
      <c r="I538" s="35">
        <v>45743</v>
      </c>
      <c r="J538" s="36">
        <v>869</v>
      </c>
      <c r="K538" s="48">
        <v>21</v>
      </c>
      <c r="L538" s="37">
        <v>58.65</v>
      </c>
      <c r="M538" s="37">
        <v>0</v>
      </c>
      <c r="N538" s="37">
        <v>-1.26</v>
      </c>
      <c r="O538" s="38">
        <f t="shared" si="30"/>
        <v>57.39</v>
      </c>
    </row>
    <row r="539" spans="1:15" ht="409.5" x14ac:dyDescent="0.25">
      <c r="A539" s="8">
        <f t="shared" si="29"/>
        <v>379</v>
      </c>
      <c r="B539" s="32" t="s">
        <v>1397</v>
      </c>
      <c r="C539" s="11" t="s">
        <v>1398</v>
      </c>
      <c r="D539" s="11" t="s">
        <v>571</v>
      </c>
      <c r="E539" s="11" t="s">
        <v>572</v>
      </c>
      <c r="F539" s="11" t="s">
        <v>403</v>
      </c>
      <c r="G539" s="33" t="s">
        <v>1399</v>
      </c>
      <c r="H539" s="34" t="s">
        <v>403</v>
      </c>
      <c r="I539" s="35">
        <v>45743</v>
      </c>
      <c r="J539" s="36">
        <v>870</v>
      </c>
      <c r="K539" s="48">
        <v>21</v>
      </c>
      <c r="L539" s="37">
        <v>3</v>
      </c>
      <c r="M539" s="37">
        <v>0</v>
      </c>
      <c r="N539" s="37">
        <v>0</v>
      </c>
      <c r="O539" s="38">
        <f t="shared" si="30"/>
        <v>3</v>
      </c>
    </row>
    <row r="540" spans="1:15" ht="409.5" x14ac:dyDescent="0.25">
      <c r="A540" s="8">
        <f t="shared" si="29"/>
        <v>380</v>
      </c>
      <c r="B540" s="32">
        <v>1707297253001</v>
      </c>
      <c r="C540" s="11" t="s">
        <v>762</v>
      </c>
      <c r="D540" s="11" t="s">
        <v>99</v>
      </c>
      <c r="E540" s="11" t="s">
        <v>1400</v>
      </c>
      <c r="F540" s="11" t="s">
        <v>308</v>
      </c>
      <c r="G540" s="33" t="s">
        <v>1401</v>
      </c>
      <c r="H540" s="34">
        <v>33</v>
      </c>
      <c r="I540" s="35">
        <v>45743</v>
      </c>
      <c r="J540" s="36">
        <v>872</v>
      </c>
      <c r="K540" s="48">
        <v>21</v>
      </c>
      <c r="L540" s="37">
        <v>2200</v>
      </c>
      <c r="M540" s="37">
        <v>330</v>
      </c>
      <c r="N540" s="37">
        <v>-550</v>
      </c>
      <c r="O540" s="38">
        <f t="shared" si="30"/>
        <v>1980</v>
      </c>
    </row>
    <row r="541" spans="1:15" ht="409.5" x14ac:dyDescent="0.25">
      <c r="A541" s="8">
        <f t="shared" si="29"/>
        <v>381</v>
      </c>
      <c r="B541" s="32" t="s">
        <v>139</v>
      </c>
      <c r="C541" s="10" t="s">
        <v>140</v>
      </c>
      <c r="D541" s="11" t="s">
        <v>571</v>
      </c>
      <c r="E541" s="11" t="s">
        <v>142</v>
      </c>
      <c r="F541" s="11" t="s">
        <v>403</v>
      </c>
      <c r="G541" s="33" t="s">
        <v>1402</v>
      </c>
      <c r="H541" s="34" t="s">
        <v>403</v>
      </c>
      <c r="I541" s="35">
        <v>45743</v>
      </c>
      <c r="J541" s="36">
        <v>873</v>
      </c>
      <c r="K541" s="48">
        <v>21</v>
      </c>
      <c r="L541" s="37">
        <v>5775.68</v>
      </c>
      <c r="M541" s="37">
        <v>0</v>
      </c>
      <c r="N541" s="37">
        <v>-300.05</v>
      </c>
      <c r="O541" s="38">
        <f t="shared" si="30"/>
        <v>5475.63</v>
      </c>
    </row>
    <row r="542" spans="1:15" ht="409.5" x14ac:dyDescent="0.25">
      <c r="A542" s="8">
        <f t="shared" si="29"/>
        <v>382</v>
      </c>
      <c r="B542" s="32">
        <v>2460002550001</v>
      </c>
      <c r="C542" s="11" t="s">
        <v>1403</v>
      </c>
      <c r="D542" s="11" t="s">
        <v>571</v>
      </c>
      <c r="E542" s="11" t="s">
        <v>572</v>
      </c>
      <c r="F542" s="11" t="s">
        <v>403</v>
      </c>
      <c r="G542" s="33" t="s">
        <v>1404</v>
      </c>
      <c r="H542" s="34" t="s">
        <v>1405</v>
      </c>
      <c r="I542" s="35">
        <v>45743</v>
      </c>
      <c r="J542" s="36">
        <v>874</v>
      </c>
      <c r="K542" s="48">
        <v>21</v>
      </c>
      <c r="L542" s="37">
        <v>1204.3699999999999</v>
      </c>
      <c r="M542" s="37">
        <v>0</v>
      </c>
      <c r="N542" s="37">
        <v>-0.04</v>
      </c>
      <c r="O542" s="38">
        <f t="shared" si="30"/>
        <v>1204.33</v>
      </c>
    </row>
    <row r="543" spans="1:15" ht="409.5" x14ac:dyDescent="0.25">
      <c r="A543" s="8">
        <f t="shared" si="29"/>
        <v>383</v>
      </c>
      <c r="B543" s="32" t="s">
        <v>602</v>
      </c>
      <c r="C543" s="11" t="s">
        <v>603</v>
      </c>
      <c r="D543" s="11" t="s">
        <v>392</v>
      </c>
      <c r="E543" s="11" t="s">
        <v>1265</v>
      </c>
      <c r="F543" s="11" t="s">
        <v>739</v>
      </c>
      <c r="G543" s="33" t="s">
        <v>1406</v>
      </c>
      <c r="H543" s="34">
        <v>23933</v>
      </c>
      <c r="I543" s="35">
        <v>45743</v>
      </c>
      <c r="J543" s="36">
        <v>878</v>
      </c>
      <c r="K543" s="48">
        <v>21</v>
      </c>
      <c r="L543" s="37">
        <v>993.72</v>
      </c>
      <c r="M543" s="37">
        <v>149.06</v>
      </c>
      <c r="N543" s="37">
        <v>0</v>
      </c>
      <c r="O543" s="38">
        <f t="shared" si="30"/>
        <v>1142.78</v>
      </c>
    </row>
    <row r="544" spans="1:15" ht="409.5" x14ac:dyDescent="0.25">
      <c r="A544" s="8">
        <f t="shared" si="29"/>
        <v>384</v>
      </c>
      <c r="B544" s="32">
        <v>1305304568001</v>
      </c>
      <c r="C544" s="11" t="s">
        <v>331</v>
      </c>
      <c r="D544" s="11" t="s">
        <v>99</v>
      </c>
      <c r="E544" s="11" t="s">
        <v>1407</v>
      </c>
      <c r="F544" s="11" t="s">
        <v>327</v>
      </c>
      <c r="G544" s="33" t="s">
        <v>1408</v>
      </c>
      <c r="H544" s="34">
        <v>38</v>
      </c>
      <c r="I544" s="35">
        <v>45743</v>
      </c>
      <c r="J544" s="36">
        <v>882</v>
      </c>
      <c r="K544" s="48">
        <v>21</v>
      </c>
      <c r="L544" s="37">
        <v>1760</v>
      </c>
      <c r="M544" s="37">
        <v>264</v>
      </c>
      <c r="N544" s="37">
        <v>-440</v>
      </c>
      <c r="O544" s="38">
        <f t="shared" si="30"/>
        <v>1584</v>
      </c>
    </row>
    <row r="545" spans="1:15" ht="409.5" x14ac:dyDescent="0.25">
      <c r="A545" s="8">
        <f t="shared" si="29"/>
        <v>385</v>
      </c>
      <c r="B545" s="32" t="s">
        <v>602</v>
      </c>
      <c r="C545" s="11" t="s">
        <v>603</v>
      </c>
      <c r="D545" s="11" t="s">
        <v>392</v>
      </c>
      <c r="E545" s="11" t="s">
        <v>1409</v>
      </c>
      <c r="F545" s="11" t="s">
        <v>739</v>
      </c>
      <c r="G545" s="33" t="s">
        <v>1410</v>
      </c>
      <c r="H545" s="34" t="s">
        <v>403</v>
      </c>
      <c r="I545" s="35">
        <v>45743</v>
      </c>
      <c r="J545" s="36">
        <v>880</v>
      </c>
      <c r="K545" s="48">
        <v>21</v>
      </c>
      <c r="L545" s="37">
        <v>3170.25</v>
      </c>
      <c r="M545" s="37">
        <v>475.54</v>
      </c>
      <c r="N545" s="37">
        <v>0</v>
      </c>
      <c r="O545" s="38">
        <f t="shared" si="30"/>
        <v>3645.79</v>
      </c>
    </row>
    <row r="546" spans="1:15" ht="409.5" x14ac:dyDescent="0.25">
      <c r="A546" s="8">
        <f t="shared" si="29"/>
        <v>386</v>
      </c>
      <c r="B546" s="32">
        <v>2100138540001</v>
      </c>
      <c r="C546" s="11" t="s">
        <v>566</v>
      </c>
      <c r="D546" s="11" t="s">
        <v>99</v>
      </c>
      <c r="E546" s="11" t="s">
        <v>1411</v>
      </c>
      <c r="F546" s="11" t="s">
        <v>190</v>
      </c>
      <c r="G546" s="33" t="s">
        <v>1412</v>
      </c>
      <c r="H546" s="34">
        <v>29</v>
      </c>
      <c r="I546" s="35">
        <v>45744</v>
      </c>
      <c r="J546" s="36">
        <v>883</v>
      </c>
      <c r="K546" s="48">
        <v>21</v>
      </c>
      <c r="L546" s="37">
        <v>1760</v>
      </c>
      <c r="M546" s="37">
        <v>264</v>
      </c>
      <c r="N546" s="37">
        <v>-440</v>
      </c>
      <c r="O546" s="38">
        <f t="shared" si="30"/>
        <v>1584</v>
      </c>
    </row>
    <row r="547" spans="1:15" ht="409.5" x14ac:dyDescent="0.25">
      <c r="A547" s="8">
        <f t="shared" si="29"/>
        <v>387</v>
      </c>
      <c r="B547" s="32">
        <v>2100138540001</v>
      </c>
      <c r="C547" s="11" t="s">
        <v>566</v>
      </c>
      <c r="D547" s="11" t="s">
        <v>99</v>
      </c>
      <c r="E547" s="11" t="s">
        <v>1411</v>
      </c>
      <c r="F547" s="11" t="s">
        <v>190</v>
      </c>
      <c r="G547" s="33" t="s">
        <v>1413</v>
      </c>
      <c r="H547" s="34">
        <v>30</v>
      </c>
      <c r="I547" s="35">
        <v>45744</v>
      </c>
      <c r="J547" s="36">
        <v>884</v>
      </c>
      <c r="K547" s="48">
        <v>21</v>
      </c>
      <c r="L547" s="37">
        <v>1760</v>
      </c>
      <c r="M547" s="37">
        <v>264</v>
      </c>
      <c r="N547" s="37">
        <v>-440</v>
      </c>
      <c r="O547" s="38">
        <f t="shared" si="30"/>
        <v>1584</v>
      </c>
    </row>
    <row r="548" spans="1:15" ht="409.5" x14ac:dyDescent="0.25">
      <c r="A548" s="8">
        <f t="shared" si="29"/>
        <v>388</v>
      </c>
      <c r="B548" s="32" t="s">
        <v>944</v>
      </c>
      <c r="C548" s="11" t="s">
        <v>945</v>
      </c>
      <c r="D548" s="11" t="s">
        <v>571</v>
      </c>
      <c r="E548" s="11" t="s">
        <v>142</v>
      </c>
      <c r="F548" s="11" t="s">
        <v>403</v>
      </c>
      <c r="G548" s="33" t="s">
        <v>1414</v>
      </c>
      <c r="H548" s="34" t="s">
        <v>403</v>
      </c>
      <c r="I548" s="35">
        <v>45744</v>
      </c>
      <c r="J548" s="36">
        <v>885</v>
      </c>
      <c r="K548" s="48">
        <v>21</v>
      </c>
      <c r="L548" s="37">
        <v>12.29</v>
      </c>
      <c r="M548" s="37">
        <v>0</v>
      </c>
      <c r="N548" s="37">
        <v>0</v>
      </c>
      <c r="O548" s="38">
        <f t="shared" si="30"/>
        <v>12.29</v>
      </c>
    </row>
    <row r="549" spans="1:15" ht="409.5" x14ac:dyDescent="0.25">
      <c r="A549" s="8">
        <f t="shared" si="29"/>
        <v>389</v>
      </c>
      <c r="B549" s="32" t="s">
        <v>139</v>
      </c>
      <c r="C549" s="10" t="s">
        <v>140</v>
      </c>
      <c r="D549" s="11" t="s">
        <v>571</v>
      </c>
      <c r="E549" s="11" t="s">
        <v>142</v>
      </c>
      <c r="F549" s="11" t="s">
        <v>403</v>
      </c>
      <c r="G549" s="33" t="s">
        <v>1415</v>
      </c>
      <c r="H549" s="34" t="s">
        <v>403</v>
      </c>
      <c r="I549" s="35">
        <v>45744</v>
      </c>
      <c r="J549" s="36">
        <v>886</v>
      </c>
      <c r="K549" s="48">
        <v>21</v>
      </c>
      <c r="L549" s="37">
        <v>86.32</v>
      </c>
      <c r="M549" s="37">
        <v>0</v>
      </c>
      <c r="N549" s="37">
        <v>-2.88</v>
      </c>
      <c r="O549" s="38">
        <f t="shared" si="30"/>
        <v>83.44</v>
      </c>
    </row>
    <row r="550" spans="1:15" ht="409.5" x14ac:dyDescent="0.25">
      <c r="A550" s="8">
        <f t="shared" si="29"/>
        <v>390</v>
      </c>
      <c r="B550" s="32" t="s">
        <v>139</v>
      </c>
      <c r="C550" s="10" t="s">
        <v>140</v>
      </c>
      <c r="D550" s="11" t="s">
        <v>571</v>
      </c>
      <c r="E550" s="11" t="s">
        <v>142</v>
      </c>
      <c r="F550" s="11" t="s">
        <v>403</v>
      </c>
      <c r="G550" s="33" t="s">
        <v>1416</v>
      </c>
      <c r="H550" s="34" t="s">
        <v>1417</v>
      </c>
      <c r="I550" s="35">
        <v>45744</v>
      </c>
      <c r="J550" s="36">
        <v>887</v>
      </c>
      <c r="K550" s="48">
        <v>21</v>
      </c>
      <c r="L550" s="37">
        <v>158.78</v>
      </c>
      <c r="M550" s="37">
        <v>0</v>
      </c>
      <c r="N550" s="37">
        <v>-2.48</v>
      </c>
      <c r="O550" s="38">
        <f t="shared" si="30"/>
        <v>156.30000000000001</v>
      </c>
    </row>
    <row r="551" spans="1:15" ht="409.5" x14ac:dyDescent="0.25">
      <c r="A551" s="8">
        <f t="shared" si="29"/>
        <v>391</v>
      </c>
      <c r="B551" s="32" t="s">
        <v>1092</v>
      </c>
      <c r="C551" s="11" t="s">
        <v>1418</v>
      </c>
      <c r="D551" s="11" t="s">
        <v>571</v>
      </c>
      <c r="E551" s="11" t="s">
        <v>572</v>
      </c>
      <c r="F551" s="11" t="s">
        <v>403</v>
      </c>
      <c r="G551" s="33" t="s">
        <v>1419</v>
      </c>
      <c r="H551" s="34" t="s">
        <v>403</v>
      </c>
      <c r="I551" s="35">
        <v>45744</v>
      </c>
      <c r="J551" s="36">
        <v>888</v>
      </c>
      <c r="K551" s="48">
        <v>21</v>
      </c>
      <c r="L551" s="37">
        <v>102.82</v>
      </c>
      <c r="M551" s="37">
        <v>0</v>
      </c>
      <c r="N551" s="37">
        <v>0</v>
      </c>
      <c r="O551" s="38">
        <f t="shared" si="30"/>
        <v>102.82</v>
      </c>
    </row>
    <row r="552" spans="1:15" ht="409.5" x14ac:dyDescent="0.25">
      <c r="A552" s="8">
        <f t="shared" si="29"/>
        <v>392</v>
      </c>
      <c r="B552" s="32" t="s">
        <v>139</v>
      </c>
      <c r="C552" s="10" t="s">
        <v>140</v>
      </c>
      <c r="D552" s="11" t="s">
        <v>571</v>
      </c>
      <c r="E552" s="11" t="s">
        <v>142</v>
      </c>
      <c r="F552" s="11" t="s">
        <v>403</v>
      </c>
      <c r="G552" s="33" t="s">
        <v>1420</v>
      </c>
      <c r="H552" s="34" t="s">
        <v>1421</v>
      </c>
      <c r="I552" s="35">
        <v>45744</v>
      </c>
      <c r="J552" s="36">
        <v>889</v>
      </c>
      <c r="K552" s="48">
        <v>21</v>
      </c>
      <c r="L552" s="37">
        <v>374.15</v>
      </c>
      <c r="M552" s="37">
        <v>0</v>
      </c>
      <c r="N552" s="37">
        <v>-10.47</v>
      </c>
      <c r="O552" s="38">
        <f t="shared" si="30"/>
        <v>363.67999999999995</v>
      </c>
    </row>
    <row r="553" spans="1:15" ht="409.5" x14ac:dyDescent="0.25">
      <c r="A553" s="8">
        <f t="shared" si="29"/>
        <v>393</v>
      </c>
      <c r="B553" s="32" t="s">
        <v>1422</v>
      </c>
      <c r="C553" s="11" t="s">
        <v>1423</v>
      </c>
      <c r="D553" s="11" t="s">
        <v>571</v>
      </c>
      <c r="E553" s="11" t="s">
        <v>572</v>
      </c>
      <c r="F553" s="11" t="s">
        <v>403</v>
      </c>
      <c r="G553" s="33" t="s">
        <v>1424</v>
      </c>
      <c r="H553" s="34" t="s">
        <v>1425</v>
      </c>
      <c r="I553" s="35">
        <v>45744</v>
      </c>
      <c r="J553" s="36">
        <v>890</v>
      </c>
      <c r="K553" s="48">
        <v>21</v>
      </c>
      <c r="L553" s="37">
        <v>25</v>
      </c>
      <c r="M553" s="37">
        <v>0</v>
      </c>
      <c r="N553" s="37">
        <v>0</v>
      </c>
      <c r="O553" s="38">
        <f t="shared" si="30"/>
        <v>25</v>
      </c>
    </row>
    <row r="554" spans="1:15" ht="409.5" x14ac:dyDescent="0.25">
      <c r="A554" s="8">
        <f t="shared" ref="A554:A617" si="31">1+A553</f>
        <v>394</v>
      </c>
      <c r="B554" s="32" t="s">
        <v>944</v>
      </c>
      <c r="C554" s="11" t="s">
        <v>945</v>
      </c>
      <c r="D554" s="11" t="s">
        <v>571</v>
      </c>
      <c r="E554" s="11" t="s">
        <v>142</v>
      </c>
      <c r="F554" s="11" t="s">
        <v>403</v>
      </c>
      <c r="G554" s="33" t="s">
        <v>1426</v>
      </c>
      <c r="H554" s="34">
        <v>44004143</v>
      </c>
      <c r="I554" s="35">
        <v>45744</v>
      </c>
      <c r="J554" s="36">
        <v>897</v>
      </c>
      <c r="K554" s="48">
        <v>21</v>
      </c>
      <c r="L554" s="37">
        <v>28.56</v>
      </c>
      <c r="M554" s="37">
        <v>0</v>
      </c>
      <c r="N554" s="37">
        <v>0</v>
      </c>
      <c r="O554" s="38">
        <f t="shared" si="30"/>
        <v>28.56</v>
      </c>
    </row>
    <row r="555" spans="1:15" ht="409.5" x14ac:dyDescent="0.25">
      <c r="A555" s="8">
        <f t="shared" si="31"/>
        <v>395</v>
      </c>
      <c r="B555" s="32" t="s">
        <v>944</v>
      </c>
      <c r="C555" s="11" t="s">
        <v>945</v>
      </c>
      <c r="D555" s="11" t="s">
        <v>571</v>
      </c>
      <c r="E555" s="11" t="s">
        <v>142</v>
      </c>
      <c r="F555" s="11" t="s">
        <v>403</v>
      </c>
      <c r="G555" s="33" t="s">
        <v>1427</v>
      </c>
      <c r="H555" s="34" t="s">
        <v>403</v>
      </c>
      <c r="I555" s="35">
        <v>45744</v>
      </c>
      <c r="J555" s="36">
        <v>898</v>
      </c>
      <c r="K555" s="48">
        <v>21</v>
      </c>
      <c r="L555" s="37">
        <v>4.68</v>
      </c>
      <c r="M555" s="37">
        <v>0</v>
      </c>
      <c r="N555" s="37">
        <v>0</v>
      </c>
      <c r="O555" s="38">
        <f t="shared" si="30"/>
        <v>4.68</v>
      </c>
    </row>
    <row r="556" spans="1:15" ht="409.5" x14ac:dyDescent="0.25">
      <c r="A556" s="8">
        <f t="shared" si="31"/>
        <v>396</v>
      </c>
      <c r="B556" s="32" t="s">
        <v>288</v>
      </c>
      <c r="C556" s="11" t="s">
        <v>289</v>
      </c>
      <c r="D556" s="11" t="s">
        <v>149</v>
      </c>
      <c r="E556" s="11" t="s">
        <v>1428</v>
      </c>
      <c r="F556" s="11" t="s">
        <v>403</v>
      </c>
      <c r="G556" s="33" t="s">
        <v>1429</v>
      </c>
      <c r="H556" s="34" t="s">
        <v>403</v>
      </c>
      <c r="I556" s="35">
        <v>45742</v>
      </c>
      <c r="J556" s="36">
        <v>721</v>
      </c>
      <c r="K556" s="48">
        <v>22</v>
      </c>
      <c r="L556" s="37">
        <v>1166.49</v>
      </c>
      <c r="M556" s="37">
        <v>0</v>
      </c>
      <c r="N556" s="37">
        <v>-7.45</v>
      </c>
      <c r="O556" s="38">
        <f>L556+M556+N556</f>
        <v>1159.04</v>
      </c>
    </row>
    <row r="557" spans="1:15" ht="409.5" x14ac:dyDescent="0.25">
      <c r="A557" s="8">
        <f t="shared" si="31"/>
        <v>397</v>
      </c>
      <c r="B557" s="32" t="s">
        <v>288</v>
      </c>
      <c r="C557" s="11" t="s">
        <v>289</v>
      </c>
      <c r="D557" s="11" t="s">
        <v>149</v>
      </c>
      <c r="E557" s="11" t="s">
        <v>1430</v>
      </c>
      <c r="F557" s="11" t="s">
        <v>403</v>
      </c>
      <c r="G557" s="33" t="s">
        <v>1431</v>
      </c>
      <c r="H557" s="34" t="s">
        <v>403</v>
      </c>
      <c r="I557" s="35">
        <v>45742</v>
      </c>
      <c r="J557" s="36">
        <v>768</v>
      </c>
      <c r="K557" s="48">
        <v>22</v>
      </c>
      <c r="L557" s="37">
        <v>1399.1</v>
      </c>
      <c r="M557" s="37">
        <v>0</v>
      </c>
      <c r="N557" s="37">
        <v>-7.45</v>
      </c>
      <c r="O557" s="38">
        <f>L557+M557+N557</f>
        <v>1391.6499999999999</v>
      </c>
    </row>
    <row r="558" spans="1:15" ht="409.5" x14ac:dyDescent="0.25">
      <c r="A558" s="8">
        <f t="shared" si="31"/>
        <v>398</v>
      </c>
      <c r="B558" s="32" t="s">
        <v>602</v>
      </c>
      <c r="C558" s="11" t="s">
        <v>603</v>
      </c>
      <c r="D558" s="11" t="s">
        <v>392</v>
      </c>
      <c r="E558" s="11" t="s">
        <v>1432</v>
      </c>
      <c r="F558" s="11" t="s">
        <v>770</v>
      </c>
      <c r="G558" s="33" t="s">
        <v>1433</v>
      </c>
      <c r="H558" s="34" t="s">
        <v>403</v>
      </c>
      <c r="I558" s="35">
        <v>45742</v>
      </c>
      <c r="J558" s="36">
        <v>793</v>
      </c>
      <c r="K558" s="48">
        <v>22</v>
      </c>
      <c r="L558" s="37">
        <v>761.12</v>
      </c>
      <c r="M558" s="37">
        <v>114.17</v>
      </c>
      <c r="N558" s="37">
        <v>0</v>
      </c>
      <c r="O558" s="38">
        <f>L558+M558+N558</f>
        <v>875.29</v>
      </c>
    </row>
    <row r="559" spans="1:15" ht="409.5" x14ac:dyDescent="0.25">
      <c r="A559" s="8">
        <f t="shared" si="31"/>
        <v>399</v>
      </c>
      <c r="B559" s="32" t="s">
        <v>19</v>
      </c>
      <c r="C559" s="11" t="s">
        <v>465</v>
      </c>
      <c r="D559" s="11" t="s">
        <v>1434</v>
      </c>
      <c r="E559" s="11" t="s">
        <v>1435</v>
      </c>
      <c r="F559" s="11" t="s">
        <v>23</v>
      </c>
      <c r="G559" s="33" t="s">
        <v>1436</v>
      </c>
      <c r="H559" s="34">
        <v>37</v>
      </c>
      <c r="I559" s="35">
        <v>45742</v>
      </c>
      <c r="J559" s="36">
        <v>804</v>
      </c>
      <c r="K559" s="48">
        <v>22</v>
      </c>
      <c r="L559" s="37">
        <v>93134.7</v>
      </c>
      <c r="M559" s="37">
        <v>13970.2</v>
      </c>
      <c r="N559" s="37">
        <v>-16531.400000000001</v>
      </c>
      <c r="O559" s="38">
        <f t="shared" ref="O559:O622" si="32">L559+M559+N559</f>
        <v>90573.5</v>
      </c>
    </row>
    <row r="560" spans="1:15" ht="409.5" x14ac:dyDescent="0.25">
      <c r="A560" s="8">
        <f t="shared" si="31"/>
        <v>400</v>
      </c>
      <c r="B560" s="32" t="s">
        <v>19</v>
      </c>
      <c r="C560" s="11" t="s">
        <v>465</v>
      </c>
      <c r="D560" s="11" t="s">
        <v>1434</v>
      </c>
      <c r="E560" s="11" t="s">
        <v>1435</v>
      </c>
      <c r="F560" s="11" t="s">
        <v>23</v>
      </c>
      <c r="G560" s="33" t="s">
        <v>1437</v>
      </c>
      <c r="H560" s="34">
        <v>38</v>
      </c>
      <c r="I560" s="35">
        <v>45742</v>
      </c>
      <c r="J560" s="36">
        <v>806</v>
      </c>
      <c r="K560" s="48">
        <v>22</v>
      </c>
      <c r="L560" s="37">
        <v>50182.57</v>
      </c>
      <c r="M560" s="37">
        <v>7527.39</v>
      </c>
      <c r="N560" s="37">
        <v>-8907.41</v>
      </c>
      <c r="O560" s="38">
        <f t="shared" si="32"/>
        <v>48802.55</v>
      </c>
    </row>
    <row r="561" spans="1:15" ht="409.5" x14ac:dyDescent="0.25">
      <c r="A561" s="8">
        <f t="shared" si="31"/>
        <v>401</v>
      </c>
      <c r="B561" s="32" t="s">
        <v>19</v>
      </c>
      <c r="C561" s="11" t="s">
        <v>465</v>
      </c>
      <c r="D561" s="11" t="s">
        <v>1434</v>
      </c>
      <c r="E561" s="11" t="s">
        <v>1435</v>
      </c>
      <c r="F561" s="11" t="s">
        <v>23</v>
      </c>
      <c r="G561" s="33" t="s">
        <v>1438</v>
      </c>
      <c r="H561" s="34">
        <v>39</v>
      </c>
      <c r="I561" s="35">
        <v>45742</v>
      </c>
      <c r="J561" s="36">
        <v>810</v>
      </c>
      <c r="K561" s="48">
        <v>22</v>
      </c>
      <c r="L561" s="37">
        <v>48048.57</v>
      </c>
      <c r="M561" s="37">
        <v>7207.29</v>
      </c>
      <c r="N561" s="37">
        <v>-8528.6299999999992</v>
      </c>
      <c r="O561" s="38">
        <f t="shared" si="32"/>
        <v>46727.23</v>
      </c>
    </row>
    <row r="562" spans="1:15" ht="409.5" x14ac:dyDescent="0.25">
      <c r="A562" s="8">
        <f t="shared" si="31"/>
        <v>402</v>
      </c>
      <c r="B562" s="32">
        <v>1768152560001</v>
      </c>
      <c r="C562" s="11" t="s">
        <v>1439</v>
      </c>
      <c r="D562" s="11" t="s">
        <v>571</v>
      </c>
      <c r="E562" s="11" t="s">
        <v>599</v>
      </c>
      <c r="F562" s="11" t="s">
        <v>403</v>
      </c>
      <c r="G562" s="33" t="s">
        <v>1440</v>
      </c>
      <c r="H562" s="34" t="s">
        <v>1441</v>
      </c>
      <c r="I562" s="35">
        <v>45742</v>
      </c>
      <c r="J562" s="36">
        <v>815</v>
      </c>
      <c r="K562" s="48">
        <v>22</v>
      </c>
      <c r="L562" s="37">
        <v>10084.780000000001</v>
      </c>
      <c r="M562" s="37">
        <v>1512.72</v>
      </c>
      <c r="N562" s="37">
        <v>-1512.72</v>
      </c>
      <c r="O562" s="38">
        <f t="shared" si="32"/>
        <v>10084.780000000001</v>
      </c>
    </row>
    <row r="563" spans="1:15" ht="409.5" x14ac:dyDescent="0.25">
      <c r="A563" s="8">
        <f t="shared" si="31"/>
        <v>403</v>
      </c>
      <c r="B563" s="32" t="s">
        <v>66</v>
      </c>
      <c r="C563" s="11" t="s">
        <v>1354</v>
      </c>
      <c r="D563" s="11" t="s">
        <v>99</v>
      </c>
      <c r="E563" s="11"/>
      <c r="F563" s="11" t="s">
        <v>165</v>
      </c>
      <c r="G563" s="33" t="s">
        <v>1442</v>
      </c>
      <c r="H563" s="34">
        <v>42</v>
      </c>
      <c r="I563" s="35">
        <v>45742</v>
      </c>
      <c r="J563" s="36">
        <v>820</v>
      </c>
      <c r="K563" s="48">
        <v>22</v>
      </c>
      <c r="L563" s="37">
        <v>1980</v>
      </c>
      <c r="M563" s="37">
        <v>297</v>
      </c>
      <c r="N563" s="37">
        <v>-495</v>
      </c>
      <c r="O563" s="38">
        <f t="shared" si="32"/>
        <v>1782</v>
      </c>
    </row>
    <row r="564" spans="1:15" ht="409.5" x14ac:dyDescent="0.25">
      <c r="A564" s="8">
        <f t="shared" si="31"/>
        <v>404</v>
      </c>
      <c r="B564" s="32" t="s">
        <v>139</v>
      </c>
      <c r="C564" s="10" t="s">
        <v>140</v>
      </c>
      <c r="D564" s="11" t="s">
        <v>571</v>
      </c>
      <c r="E564" s="11" t="s">
        <v>142</v>
      </c>
      <c r="F564" s="11" t="s">
        <v>403</v>
      </c>
      <c r="G564" s="33" t="s">
        <v>1443</v>
      </c>
      <c r="H564" s="34">
        <v>1672743</v>
      </c>
      <c r="I564" s="35">
        <v>45742</v>
      </c>
      <c r="J564" s="36">
        <v>821</v>
      </c>
      <c r="K564" s="48">
        <v>22</v>
      </c>
      <c r="L564" s="37">
        <v>868.33</v>
      </c>
      <c r="M564" s="37">
        <v>0</v>
      </c>
      <c r="N564" s="37">
        <v>0</v>
      </c>
      <c r="O564" s="38">
        <f t="shared" si="32"/>
        <v>868.33</v>
      </c>
    </row>
    <row r="565" spans="1:15" ht="409.5" x14ac:dyDescent="0.25">
      <c r="A565" s="8">
        <f t="shared" si="31"/>
        <v>405</v>
      </c>
      <c r="B565" s="32" t="s">
        <v>898</v>
      </c>
      <c r="C565" s="11" t="s">
        <v>1444</v>
      </c>
      <c r="D565" s="11" t="s">
        <v>571</v>
      </c>
      <c r="E565" s="11" t="s">
        <v>572</v>
      </c>
      <c r="F565" s="11" t="s">
        <v>403</v>
      </c>
      <c r="G565" s="33" t="s">
        <v>1445</v>
      </c>
      <c r="H565" s="34" t="s">
        <v>403</v>
      </c>
      <c r="I565" s="35">
        <v>45742</v>
      </c>
      <c r="J565" s="36">
        <v>822</v>
      </c>
      <c r="K565" s="48">
        <v>22</v>
      </c>
      <c r="L565" s="37">
        <v>33.270000000000003</v>
      </c>
      <c r="M565" s="37">
        <v>0</v>
      </c>
      <c r="N565" s="37">
        <v>0</v>
      </c>
      <c r="O565" s="38">
        <f t="shared" si="32"/>
        <v>33.270000000000003</v>
      </c>
    </row>
    <row r="566" spans="1:15" ht="409.5" x14ac:dyDescent="0.25">
      <c r="A566" s="8">
        <f t="shared" si="31"/>
        <v>406</v>
      </c>
      <c r="B566" s="32" t="s">
        <v>139</v>
      </c>
      <c r="C566" s="10" t="s">
        <v>140</v>
      </c>
      <c r="D566" s="11" t="s">
        <v>571</v>
      </c>
      <c r="E566" s="11" t="s">
        <v>142</v>
      </c>
      <c r="F566" s="11" t="s">
        <v>403</v>
      </c>
      <c r="G566" s="33" t="s">
        <v>1446</v>
      </c>
      <c r="H566" s="34" t="s">
        <v>403</v>
      </c>
      <c r="I566" s="35">
        <v>45742</v>
      </c>
      <c r="J566" s="36">
        <v>823</v>
      </c>
      <c r="K566" s="48">
        <v>22</v>
      </c>
      <c r="L566" s="37">
        <v>102.5</v>
      </c>
      <c r="M566" s="37">
        <v>0</v>
      </c>
      <c r="N566" s="37">
        <v>-0.95</v>
      </c>
      <c r="O566" s="38">
        <f t="shared" si="32"/>
        <v>101.55</v>
      </c>
    </row>
    <row r="567" spans="1:15" ht="409.5" x14ac:dyDescent="0.25">
      <c r="A567" s="8">
        <f t="shared" si="31"/>
        <v>407</v>
      </c>
      <c r="B567" s="32" t="s">
        <v>139</v>
      </c>
      <c r="C567" s="10" t="s">
        <v>140</v>
      </c>
      <c r="D567" s="11" t="s">
        <v>571</v>
      </c>
      <c r="E567" s="11" t="s">
        <v>142</v>
      </c>
      <c r="F567" s="11" t="s">
        <v>403</v>
      </c>
      <c r="G567" s="33" t="s">
        <v>1447</v>
      </c>
      <c r="H567" s="34" t="s">
        <v>403</v>
      </c>
      <c r="I567" s="35">
        <v>45742</v>
      </c>
      <c r="J567" s="36">
        <v>824</v>
      </c>
      <c r="K567" s="48">
        <v>22</v>
      </c>
      <c r="L567" s="37">
        <v>180.84</v>
      </c>
      <c r="M567" s="37">
        <v>0</v>
      </c>
      <c r="N567" s="37">
        <v>-3.94</v>
      </c>
      <c r="O567" s="38">
        <f t="shared" si="32"/>
        <v>176.9</v>
      </c>
    </row>
    <row r="568" spans="1:15" ht="409.5" x14ac:dyDescent="0.25">
      <c r="A568" s="8">
        <f t="shared" si="31"/>
        <v>408</v>
      </c>
      <c r="B568" s="32" t="s">
        <v>139</v>
      </c>
      <c r="C568" s="10" t="s">
        <v>140</v>
      </c>
      <c r="D568" s="11" t="s">
        <v>571</v>
      </c>
      <c r="E568" s="11" t="s">
        <v>142</v>
      </c>
      <c r="F568" s="11" t="s">
        <v>403</v>
      </c>
      <c r="G568" s="33" t="s">
        <v>1448</v>
      </c>
      <c r="H568" s="34">
        <v>1672679</v>
      </c>
      <c r="I568" s="35">
        <v>45742</v>
      </c>
      <c r="J568" s="36">
        <v>825</v>
      </c>
      <c r="K568" s="48">
        <v>22</v>
      </c>
      <c r="L568" s="37">
        <v>962.78</v>
      </c>
      <c r="M568" s="37">
        <v>0</v>
      </c>
      <c r="N568" s="37">
        <v>-37.96</v>
      </c>
      <c r="O568" s="38">
        <f t="shared" si="32"/>
        <v>924.81999999999994</v>
      </c>
    </row>
    <row r="569" spans="1:15" ht="409.5" x14ac:dyDescent="0.25">
      <c r="A569" s="8">
        <f t="shared" si="31"/>
        <v>409</v>
      </c>
      <c r="B569" s="32" t="s">
        <v>139</v>
      </c>
      <c r="C569" s="10" t="s">
        <v>140</v>
      </c>
      <c r="D569" s="11" t="s">
        <v>571</v>
      </c>
      <c r="E569" s="11" t="s">
        <v>142</v>
      </c>
      <c r="F569" s="11" t="s">
        <v>403</v>
      </c>
      <c r="G569" s="33" t="s">
        <v>1449</v>
      </c>
      <c r="H569" s="34" t="s">
        <v>1450</v>
      </c>
      <c r="I569" s="35">
        <v>45742</v>
      </c>
      <c r="J569" s="36">
        <v>827</v>
      </c>
      <c r="K569" s="48">
        <v>22</v>
      </c>
      <c r="L569" s="37">
        <v>11.17</v>
      </c>
      <c r="M569" s="37">
        <v>0</v>
      </c>
      <c r="N569" s="37">
        <v>-0.14000000000000001</v>
      </c>
      <c r="O569" s="38">
        <f t="shared" si="32"/>
        <v>11.03</v>
      </c>
    </row>
    <row r="570" spans="1:15" ht="409.5" x14ac:dyDescent="0.25">
      <c r="A570" s="8">
        <f t="shared" si="31"/>
        <v>410</v>
      </c>
      <c r="B570" s="32" t="s">
        <v>602</v>
      </c>
      <c r="C570" s="11" t="s">
        <v>603</v>
      </c>
      <c r="D570" s="11" t="s">
        <v>392</v>
      </c>
      <c r="E570" s="11" t="s">
        <v>1451</v>
      </c>
      <c r="F570" s="11" t="s">
        <v>770</v>
      </c>
      <c r="G570" s="33" t="s">
        <v>1452</v>
      </c>
      <c r="H570" s="34">
        <v>23642</v>
      </c>
      <c r="I570" s="35">
        <v>45742</v>
      </c>
      <c r="J570" s="36">
        <v>831</v>
      </c>
      <c r="K570" s="48">
        <v>22</v>
      </c>
      <c r="L570" s="37">
        <v>1161.1099999999999</v>
      </c>
      <c r="M570" s="37">
        <v>174.17</v>
      </c>
      <c r="N570" s="37">
        <v>0</v>
      </c>
      <c r="O570" s="38">
        <f t="shared" si="32"/>
        <v>1335.28</v>
      </c>
    </row>
    <row r="571" spans="1:15" ht="409.5" x14ac:dyDescent="0.25">
      <c r="A571" s="8">
        <f t="shared" si="31"/>
        <v>411</v>
      </c>
      <c r="B571" s="32" t="s">
        <v>602</v>
      </c>
      <c r="C571" s="11" t="s">
        <v>603</v>
      </c>
      <c r="D571" s="11" t="s">
        <v>392</v>
      </c>
      <c r="E571" s="11" t="s">
        <v>1453</v>
      </c>
      <c r="F571" s="11" t="s">
        <v>770</v>
      </c>
      <c r="G571" s="33" t="s">
        <v>1454</v>
      </c>
      <c r="H571" s="34">
        <v>23640</v>
      </c>
      <c r="I571" s="35">
        <v>45742</v>
      </c>
      <c r="J571" s="36">
        <v>835</v>
      </c>
      <c r="K571" s="48">
        <v>22</v>
      </c>
      <c r="L571" s="37">
        <v>90.67</v>
      </c>
      <c r="M571" s="37">
        <v>13.6</v>
      </c>
      <c r="N571" s="37">
        <v>0</v>
      </c>
      <c r="O571" s="38">
        <f t="shared" si="32"/>
        <v>104.27</v>
      </c>
    </row>
    <row r="572" spans="1:15" ht="409.5" x14ac:dyDescent="0.25">
      <c r="A572" s="8">
        <f t="shared" si="31"/>
        <v>412</v>
      </c>
      <c r="B572" s="32" t="s">
        <v>602</v>
      </c>
      <c r="C572" s="11" t="s">
        <v>603</v>
      </c>
      <c r="D572" s="11" t="s">
        <v>392</v>
      </c>
      <c r="E572" s="11" t="s">
        <v>1455</v>
      </c>
      <c r="F572" s="11" t="s">
        <v>770</v>
      </c>
      <c r="G572" s="33" t="s">
        <v>1456</v>
      </c>
      <c r="H572" s="34">
        <v>23652</v>
      </c>
      <c r="I572" s="35">
        <v>45742</v>
      </c>
      <c r="J572" s="36">
        <v>837</v>
      </c>
      <c r="K572" s="48">
        <v>22</v>
      </c>
      <c r="L572" s="37">
        <v>1118.46</v>
      </c>
      <c r="M572" s="37">
        <v>167.77</v>
      </c>
      <c r="N572" s="37">
        <v>0</v>
      </c>
      <c r="O572" s="38">
        <f t="shared" si="32"/>
        <v>1286.23</v>
      </c>
    </row>
    <row r="573" spans="1:15" ht="409.5" x14ac:dyDescent="0.25">
      <c r="A573" s="8">
        <f t="shared" si="31"/>
        <v>413</v>
      </c>
      <c r="B573" s="32" t="s">
        <v>602</v>
      </c>
      <c r="C573" s="11" t="s">
        <v>603</v>
      </c>
      <c r="D573" s="11" t="s">
        <v>392</v>
      </c>
      <c r="E573" s="11" t="s">
        <v>1457</v>
      </c>
      <c r="F573" s="11" t="s">
        <v>770</v>
      </c>
      <c r="G573" s="33" t="s">
        <v>1458</v>
      </c>
      <c r="H573" s="34">
        <v>23648</v>
      </c>
      <c r="I573" s="35">
        <v>45743</v>
      </c>
      <c r="J573" s="36">
        <v>844</v>
      </c>
      <c r="K573" s="48">
        <v>22</v>
      </c>
      <c r="L573" s="37">
        <v>664.83</v>
      </c>
      <c r="M573" s="37">
        <v>99.72</v>
      </c>
      <c r="N573" s="37">
        <v>0</v>
      </c>
      <c r="O573" s="38">
        <f t="shared" si="32"/>
        <v>764.55000000000007</v>
      </c>
    </row>
    <row r="574" spans="1:15" ht="409.5" x14ac:dyDescent="0.25">
      <c r="A574" s="8">
        <f t="shared" si="31"/>
        <v>414</v>
      </c>
      <c r="B574" s="32" t="s">
        <v>288</v>
      </c>
      <c r="C574" s="11" t="s">
        <v>289</v>
      </c>
      <c r="D574" s="11" t="s">
        <v>149</v>
      </c>
      <c r="E574" s="11" t="s">
        <v>1459</v>
      </c>
      <c r="F574" s="11" t="s">
        <v>403</v>
      </c>
      <c r="G574" s="33" t="s">
        <v>1460</v>
      </c>
      <c r="H574" s="34" t="s">
        <v>403</v>
      </c>
      <c r="I574" s="35">
        <v>45744</v>
      </c>
      <c r="J574" s="36">
        <v>891</v>
      </c>
      <c r="K574" s="48">
        <v>22</v>
      </c>
      <c r="L574" s="37">
        <v>610.48</v>
      </c>
      <c r="M574" s="37">
        <v>0</v>
      </c>
      <c r="N574" s="37">
        <v>0</v>
      </c>
      <c r="O574" s="38">
        <f t="shared" si="32"/>
        <v>610.48</v>
      </c>
    </row>
    <row r="575" spans="1:15" ht="409.5" x14ac:dyDescent="0.25">
      <c r="A575" s="8">
        <f t="shared" si="31"/>
        <v>415</v>
      </c>
      <c r="B575" s="32" t="s">
        <v>288</v>
      </c>
      <c r="C575" s="11" t="s">
        <v>289</v>
      </c>
      <c r="D575" s="11" t="s">
        <v>149</v>
      </c>
      <c r="E575" s="11" t="s">
        <v>1461</v>
      </c>
      <c r="F575" s="11" t="s">
        <v>403</v>
      </c>
      <c r="G575" s="33" t="s">
        <v>1462</v>
      </c>
      <c r="H575" s="34" t="s">
        <v>403</v>
      </c>
      <c r="I575" s="35">
        <v>45744</v>
      </c>
      <c r="J575" s="36">
        <v>892</v>
      </c>
      <c r="K575" s="48">
        <v>22</v>
      </c>
      <c r="L575" s="37">
        <v>610.48</v>
      </c>
      <c r="M575" s="37">
        <v>0</v>
      </c>
      <c r="N575" s="37">
        <v>0</v>
      </c>
      <c r="O575" s="38">
        <f t="shared" si="32"/>
        <v>610.48</v>
      </c>
    </row>
    <row r="576" spans="1:15" ht="409.5" x14ac:dyDescent="0.25">
      <c r="A576" s="8">
        <f t="shared" si="31"/>
        <v>416</v>
      </c>
      <c r="B576" s="32" t="s">
        <v>288</v>
      </c>
      <c r="C576" s="11" t="s">
        <v>289</v>
      </c>
      <c r="D576" s="11" t="s">
        <v>149</v>
      </c>
      <c r="E576" s="11" t="s">
        <v>1463</v>
      </c>
      <c r="F576" s="11" t="s">
        <v>403</v>
      </c>
      <c r="G576" s="33" t="s">
        <v>1464</v>
      </c>
      <c r="H576" s="34" t="s">
        <v>403</v>
      </c>
      <c r="I576" s="35">
        <v>45743</v>
      </c>
      <c r="J576" s="36">
        <v>894</v>
      </c>
      <c r="K576" s="48">
        <v>22</v>
      </c>
      <c r="L576" s="37">
        <v>9125.56</v>
      </c>
      <c r="M576" s="37">
        <v>0</v>
      </c>
      <c r="N576" s="37">
        <v>-1723.56</v>
      </c>
      <c r="O576" s="38">
        <f t="shared" si="32"/>
        <v>7402</v>
      </c>
    </row>
    <row r="577" spans="1:15" ht="409.5" x14ac:dyDescent="0.25">
      <c r="A577" s="8">
        <f t="shared" si="31"/>
        <v>417</v>
      </c>
      <c r="B577" s="32" t="s">
        <v>944</v>
      </c>
      <c r="C577" s="11" t="s">
        <v>945</v>
      </c>
      <c r="D577" s="11" t="s">
        <v>571</v>
      </c>
      <c r="E577" s="11" t="s">
        <v>142</v>
      </c>
      <c r="F577" s="11" t="s">
        <v>403</v>
      </c>
      <c r="G577" s="33" t="s">
        <v>1465</v>
      </c>
      <c r="H577" s="34">
        <v>43985683</v>
      </c>
      <c r="I577" s="35">
        <v>45744</v>
      </c>
      <c r="J577" s="36">
        <v>899</v>
      </c>
      <c r="K577" s="48">
        <v>22</v>
      </c>
      <c r="L577" s="37">
        <v>62.65</v>
      </c>
      <c r="M577" s="37">
        <v>0</v>
      </c>
      <c r="N577" s="37">
        <v>0</v>
      </c>
      <c r="O577" s="38">
        <f t="shared" si="32"/>
        <v>62.65</v>
      </c>
    </row>
    <row r="578" spans="1:15" ht="409.5" x14ac:dyDescent="0.25">
      <c r="A578" s="8">
        <f t="shared" si="31"/>
        <v>418</v>
      </c>
      <c r="B578" s="32" t="s">
        <v>602</v>
      </c>
      <c r="C578" s="11" t="s">
        <v>603</v>
      </c>
      <c r="D578" s="11" t="s">
        <v>392</v>
      </c>
      <c r="E578" s="11" t="s">
        <v>1466</v>
      </c>
      <c r="F578" s="11" t="s">
        <v>739</v>
      </c>
      <c r="G578" s="33" t="s">
        <v>1467</v>
      </c>
      <c r="H578" s="34" t="s">
        <v>403</v>
      </c>
      <c r="I578" s="35">
        <v>45744</v>
      </c>
      <c r="J578" s="36">
        <v>901</v>
      </c>
      <c r="K578" s="48">
        <v>22</v>
      </c>
      <c r="L578" s="37">
        <v>1385.3</v>
      </c>
      <c r="M578" s="37">
        <v>207.8</v>
      </c>
      <c r="N578" s="37">
        <v>0</v>
      </c>
      <c r="O578" s="38">
        <f t="shared" si="32"/>
        <v>1593.1</v>
      </c>
    </row>
    <row r="579" spans="1:15" ht="409.5" x14ac:dyDescent="0.25">
      <c r="A579" s="8">
        <f t="shared" si="31"/>
        <v>419</v>
      </c>
      <c r="B579" s="32" t="s">
        <v>602</v>
      </c>
      <c r="C579" s="11" t="s">
        <v>603</v>
      </c>
      <c r="D579" s="11" t="s">
        <v>392</v>
      </c>
      <c r="E579" s="11" t="s">
        <v>1468</v>
      </c>
      <c r="F579" s="11" t="s">
        <v>770</v>
      </c>
      <c r="G579" s="33" t="s">
        <v>1469</v>
      </c>
      <c r="H579" s="34" t="s">
        <v>1470</v>
      </c>
      <c r="I579" s="35">
        <v>45744</v>
      </c>
      <c r="J579" s="36">
        <v>906</v>
      </c>
      <c r="K579" s="48">
        <v>22</v>
      </c>
      <c r="L579" s="37">
        <v>1298.32</v>
      </c>
      <c r="M579" s="37">
        <v>194.75</v>
      </c>
      <c r="N579" s="37">
        <v>0</v>
      </c>
      <c r="O579" s="38">
        <f t="shared" si="32"/>
        <v>1493.07</v>
      </c>
    </row>
    <row r="580" spans="1:15" ht="409.5" x14ac:dyDescent="0.25">
      <c r="A580" s="8">
        <f t="shared" si="31"/>
        <v>420</v>
      </c>
      <c r="B580" s="32" t="s">
        <v>602</v>
      </c>
      <c r="C580" s="11" t="s">
        <v>603</v>
      </c>
      <c r="D580" s="11" t="s">
        <v>392</v>
      </c>
      <c r="E580" s="11" t="s">
        <v>1471</v>
      </c>
      <c r="F580" s="11" t="s">
        <v>770</v>
      </c>
      <c r="G580" s="33" t="s">
        <v>1472</v>
      </c>
      <c r="H580" s="34" t="s">
        <v>1473</v>
      </c>
      <c r="I580" s="35">
        <v>45744</v>
      </c>
      <c r="J580" s="36">
        <v>908</v>
      </c>
      <c r="K580" s="48">
        <v>22</v>
      </c>
      <c r="L580" s="37">
        <v>1099.94</v>
      </c>
      <c r="M580" s="37">
        <v>164.99</v>
      </c>
      <c r="N580" s="37">
        <v>0</v>
      </c>
      <c r="O580" s="38">
        <f t="shared" si="32"/>
        <v>1264.93</v>
      </c>
    </row>
    <row r="581" spans="1:15" ht="409.5" x14ac:dyDescent="0.25">
      <c r="A581" s="8">
        <f t="shared" si="31"/>
        <v>421</v>
      </c>
      <c r="B581" s="32" t="s">
        <v>288</v>
      </c>
      <c r="C581" s="11" t="s">
        <v>289</v>
      </c>
      <c r="D581" s="11" t="s">
        <v>149</v>
      </c>
      <c r="E581" s="11" t="s">
        <v>1474</v>
      </c>
      <c r="F581" s="11" t="s">
        <v>403</v>
      </c>
      <c r="G581" s="33" t="s">
        <v>1475</v>
      </c>
      <c r="H581" s="34" t="s">
        <v>403</v>
      </c>
      <c r="I581" s="35">
        <v>45744</v>
      </c>
      <c r="J581" s="36">
        <v>910</v>
      </c>
      <c r="K581" s="48">
        <v>22</v>
      </c>
      <c r="L581" s="37">
        <v>245533.81</v>
      </c>
      <c r="M581" s="37">
        <v>0</v>
      </c>
      <c r="N581" s="37">
        <v>-1766.64</v>
      </c>
      <c r="O581" s="38">
        <f t="shared" si="32"/>
        <v>243767.16999999998</v>
      </c>
    </row>
    <row r="582" spans="1:15" ht="409.5" x14ac:dyDescent="0.25">
      <c r="A582" s="8">
        <f t="shared" si="31"/>
        <v>422</v>
      </c>
      <c r="B582" s="32" t="s">
        <v>288</v>
      </c>
      <c r="C582" s="11" t="s">
        <v>289</v>
      </c>
      <c r="D582" s="11" t="s">
        <v>149</v>
      </c>
      <c r="E582" s="11" t="s">
        <v>1474</v>
      </c>
      <c r="F582" s="11" t="s">
        <v>403</v>
      </c>
      <c r="G582" s="33" t="s">
        <v>1476</v>
      </c>
      <c r="H582" s="34" t="s">
        <v>403</v>
      </c>
      <c r="I582" s="35">
        <v>45744</v>
      </c>
      <c r="J582" s="36">
        <v>911</v>
      </c>
      <c r="K582" s="48">
        <v>22</v>
      </c>
      <c r="L582" s="37">
        <v>28302.17</v>
      </c>
      <c r="M582" s="37">
        <v>0</v>
      </c>
      <c r="N582" s="37">
        <v>0</v>
      </c>
      <c r="O582" s="38">
        <f t="shared" si="32"/>
        <v>28302.17</v>
      </c>
    </row>
    <row r="583" spans="1:15" ht="409.5" x14ac:dyDescent="0.25">
      <c r="A583" s="8">
        <f t="shared" si="31"/>
        <v>423</v>
      </c>
      <c r="B583" s="32" t="s">
        <v>1477</v>
      </c>
      <c r="C583" s="11" t="s">
        <v>1478</v>
      </c>
      <c r="D583" s="11" t="s">
        <v>440</v>
      </c>
      <c r="E583" s="11" t="s">
        <v>1479</v>
      </c>
      <c r="F583" s="11" t="s">
        <v>403</v>
      </c>
      <c r="G583" s="33" t="s">
        <v>1188</v>
      </c>
      <c r="H583" s="34" t="s">
        <v>403</v>
      </c>
      <c r="I583" s="35">
        <v>45744</v>
      </c>
      <c r="J583" s="36">
        <v>117972158</v>
      </c>
      <c r="K583" s="48">
        <v>22</v>
      </c>
      <c r="L583" s="37">
        <v>195.83</v>
      </c>
      <c r="M583" s="37">
        <v>0</v>
      </c>
      <c r="N583" s="37"/>
      <c r="O583" s="38">
        <f t="shared" si="32"/>
        <v>195.83</v>
      </c>
    </row>
    <row r="584" spans="1:15" ht="409.5" x14ac:dyDescent="0.25">
      <c r="A584" s="8">
        <f t="shared" si="31"/>
        <v>424</v>
      </c>
      <c r="B584" s="32" t="s">
        <v>721</v>
      </c>
      <c r="C584" s="11" t="s">
        <v>722</v>
      </c>
      <c r="D584" s="11" t="s">
        <v>562</v>
      </c>
      <c r="E584" s="11" t="s">
        <v>1480</v>
      </c>
      <c r="F584" s="11" t="s">
        <v>724</v>
      </c>
      <c r="G584" s="33" t="s">
        <v>1481</v>
      </c>
      <c r="H584" s="34">
        <v>297844</v>
      </c>
      <c r="I584" s="35">
        <v>45747</v>
      </c>
      <c r="J584" s="36">
        <v>928</v>
      </c>
      <c r="K584" s="48">
        <v>23</v>
      </c>
      <c r="L584" s="37">
        <v>19246.5</v>
      </c>
      <c r="M584" s="37">
        <v>2886.98</v>
      </c>
      <c r="N584" s="37">
        <v>-3416.26</v>
      </c>
      <c r="O584" s="38">
        <f t="shared" si="32"/>
        <v>18717.22</v>
      </c>
    </row>
    <row r="585" spans="1:15" ht="409.5" x14ac:dyDescent="0.25">
      <c r="A585" s="8">
        <f t="shared" si="31"/>
        <v>425</v>
      </c>
      <c r="B585" s="32" t="s">
        <v>721</v>
      </c>
      <c r="C585" s="11" t="s">
        <v>722</v>
      </c>
      <c r="D585" s="11" t="s">
        <v>562</v>
      </c>
      <c r="E585" s="11" t="s">
        <v>1480</v>
      </c>
      <c r="F585" s="11" t="s">
        <v>724</v>
      </c>
      <c r="G585" s="33" t="s">
        <v>1482</v>
      </c>
      <c r="H585" s="34">
        <v>297873</v>
      </c>
      <c r="I585" s="35">
        <v>45747</v>
      </c>
      <c r="J585" s="36">
        <v>929</v>
      </c>
      <c r="K585" s="48">
        <v>23</v>
      </c>
      <c r="L585" s="37">
        <v>3203.2</v>
      </c>
      <c r="M585" s="37">
        <v>480.48</v>
      </c>
      <c r="N585" s="37">
        <v>-568.57000000000005</v>
      </c>
      <c r="O585" s="38">
        <f t="shared" si="32"/>
        <v>3115.1099999999997</v>
      </c>
    </row>
    <row r="586" spans="1:15" ht="409.5" x14ac:dyDescent="0.25">
      <c r="A586" s="8">
        <f t="shared" si="31"/>
        <v>426</v>
      </c>
      <c r="B586" s="32" t="s">
        <v>721</v>
      </c>
      <c r="C586" s="11" t="s">
        <v>722</v>
      </c>
      <c r="D586" s="11" t="s">
        <v>562</v>
      </c>
      <c r="E586" s="11" t="s">
        <v>1480</v>
      </c>
      <c r="F586" s="11" t="s">
        <v>724</v>
      </c>
      <c r="G586" s="33" t="s">
        <v>1483</v>
      </c>
      <c r="H586" s="34">
        <v>297879</v>
      </c>
      <c r="I586" s="35">
        <v>45747</v>
      </c>
      <c r="J586" s="36">
        <v>930</v>
      </c>
      <c r="K586" s="48">
        <v>23</v>
      </c>
      <c r="L586" s="37">
        <v>33680.92</v>
      </c>
      <c r="M586" s="37">
        <v>5052.1400000000003</v>
      </c>
      <c r="N586" s="37">
        <v>-5978.37</v>
      </c>
      <c r="O586" s="38">
        <f t="shared" si="32"/>
        <v>32754.69</v>
      </c>
    </row>
    <row r="587" spans="1:15" ht="409.5" x14ac:dyDescent="0.25">
      <c r="A587" s="8">
        <f t="shared" si="31"/>
        <v>427</v>
      </c>
      <c r="B587" s="32" t="s">
        <v>721</v>
      </c>
      <c r="C587" s="11" t="s">
        <v>722</v>
      </c>
      <c r="D587" s="11" t="s">
        <v>562</v>
      </c>
      <c r="E587" s="11" t="s">
        <v>1480</v>
      </c>
      <c r="F587" s="11" t="s">
        <v>724</v>
      </c>
      <c r="G587" s="33" t="s">
        <v>1484</v>
      </c>
      <c r="H587" s="34">
        <v>297835</v>
      </c>
      <c r="I587" s="35">
        <v>45747</v>
      </c>
      <c r="J587" s="36">
        <v>931</v>
      </c>
      <c r="K587" s="48">
        <v>23</v>
      </c>
      <c r="L587" s="37">
        <v>2903.12</v>
      </c>
      <c r="M587" s="37">
        <v>435.47</v>
      </c>
      <c r="N587" s="37">
        <v>-515.30999999999995</v>
      </c>
      <c r="O587" s="38">
        <f t="shared" si="32"/>
        <v>2823.28</v>
      </c>
    </row>
    <row r="588" spans="1:15" ht="409.5" x14ac:dyDescent="0.25">
      <c r="A588" s="8">
        <f t="shared" si="31"/>
        <v>428</v>
      </c>
      <c r="B588" s="32" t="s">
        <v>721</v>
      </c>
      <c r="C588" s="11" t="s">
        <v>722</v>
      </c>
      <c r="D588" s="11" t="s">
        <v>562</v>
      </c>
      <c r="E588" s="11" t="s">
        <v>1480</v>
      </c>
      <c r="F588" s="11" t="s">
        <v>724</v>
      </c>
      <c r="G588" s="33" t="s">
        <v>1485</v>
      </c>
      <c r="H588" s="34">
        <v>297836</v>
      </c>
      <c r="I588" s="35">
        <v>45747</v>
      </c>
      <c r="J588" s="36">
        <v>932</v>
      </c>
      <c r="K588" s="48">
        <v>23</v>
      </c>
      <c r="L588" s="37">
        <v>13823.7</v>
      </c>
      <c r="M588" s="37">
        <v>2073.56</v>
      </c>
      <c r="N588" s="37">
        <v>-2453.71</v>
      </c>
      <c r="O588" s="38">
        <f t="shared" si="32"/>
        <v>13443.55</v>
      </c>
    </row>
    <row r="589" spans="1:15" ht="409.5" x14ac:dyDescent="0.25">
      <c r="A589" s="8">
        <f t="shared" si="31"/>
        <v>429</v>
      </c>
      <c r="B589" s="32" t="s">
        <v>721</v>
      </c>
      <c r="C589" s="11" t="s">
        <v>722</v>
      </c>
      <c r="D589" s="11" t="s">
        <v>562</v>
      </c>
      <c r="E589" s="11" t="s">
        <v>1480</v>
      </c>
      <c r="F589" s="11" t="s">
        <v>724</v>
      </c>
      <c r="G589" s="33" t="s">
        <v>1486</v>
      </c>
      <c r="H589" s="34">
        <v>297834</v>
      </c>
      <c r="I589" s="35">
        <v>45747</v>
      </c>
      <c r="J589" s="36">
        <v>933</v>
      </c>
      <c r="K589" s="48">
        <v>23</v>
      </c>
      <c r="L589" s="37">
        <v>1851.85</v>
      </c>
      <c r="M589" s="37">
        <v>277.77999999999997</v>
      </c>
      <c r="N589" s="37">
        <v>-328.71</v>
      </c>
      <c r="O589" s="38">
        <f t="shared" si="32"/>
        <v>1800.92</v>
      </c>
    </row>
    <row r="590" spans="1:15" ht="409.5" x14ac:dyDescent="0.25">
      <c r="A590" s="8">
        <f t="shared" si="31"/>
        <v>430</v>
      </c>
      <c r="B590" s="32" t="s">
        <v>721</v>
      </c>
      <c r="C590" s="11" t="s">
        <v>722</v>
      </c>
      <c r="D590" s="11" t="s">
        <v>562</v>
      </c>
      <c r="E590" s="11" t="s">
        <v>1480</v>
      </c>
      <c r="F590" s="11" t="s">
        <v>724</v>
      </c>
      <c r="G590" s="33" t="s">
        <v>1487</v>
      </c>
      <c r="H590" s="34">
        <v>297833</v>
      </c>
      <c r="I590" s="35">
        <v>45747</v>
      </c>
      <c r="J590" s="36">
        <v>934</v>
      </c>
      <c r="K590" s="48">
        <v>23</v>
      </c>
      <c r="L590" s="37">
        <v>2007.8</v>
      </c>
      <c r="M590" s="37">
        <v>301.17</v>
      </c>
      <c r="N590" s="37">
        <v>-356.38</v>
      </c>
      <c r="O590" s="38">
        <f t="shared" si="32"/>
        <v>1952.5899999999997</v>
      </c>
    </row>
    <row r="591" spans="1:15" ht="409.5" x14ac:dyDescent="0.25">
      <c r="A591" s="8">
        <f t="shared" si="31"/>
        <v>431</v>
      </c>
      <c r="B591" s="32" t="s">
        <v>721</v>
      </c>
      <c r="C591" s="11" t="s">
        <v>722</v>
      </c>
      <c r="D591" s="11" t="s">
        <v>562</v>
      </c>
      <c r="E591" s="11" t="s">
        <v>1480</v>
      </c>
      <c r="F591" s="11" t="s">
        <v>724</v>
      </c>
      <c r="G591" s="33" t="s">
        <v>1488</v>
      </c>
      <c r="H591" s="34">
        <v>297881</v>
      </c>
      <c r="I591" s="35">
        <v>45747</v>
      </c>
      <c r="J591" s="36">
        <v>935</v>
      </c>
      <c r="K591" s="48">
        <v>23</v>
      </c>
      <c r="L591" s="37">
        <v>13267.8</v>
      </c>
      <c r="M591" s="37">
        <v>1990.17</v>
      </c>
      <c r="N591" s="37">
        <v>-2355.0300000000002</v>
      </c>
      <c r="O591" s="38">
        <f t="shared" si="32"/>
        <v>12902.939999999999</v>
      </c>
    </row>
    <row r="592" spans="1:15" ht="409.5" x14ac:dyDescent="0.25">
      <c r="A592" s="8">
        <f t="shared" si="31"/>
        <v>432</v>
      </c>
      <c r="B592" s="32" t="s">
        <v>139</v>
      </c>
      <c r="C592" s="10" t="s">
        <v>140</v>
      </c>
      <c r="D592" s="11" t="s">
        <v>1489</v>
      </c>
      <c r="E592" s="11" t="s">
        <v>142</v>
      </c>
      <c r="F592" s="11" t="s">
        <v>403</v>
      </c>
      <c r="G592" s="33" t="s">
        <v>1490</v>
      </c>
      <c r="H592" s="34">
        <v>1780146</v>
      </c>
      <c r="I592" s="35">
        <v>45744</v>
      </c>
      <c r="J592" s="36">
        <v>916</v>
      </c>
      <c r="K592" s="48">
        <v>24</v>
      </c>
      <c r="L592" s="37">
        <v>208.75</v>
      </c>
      <c r="M592" s="37">
        <v>0</v>
      </c>
      <c r="N592" s="37">
        <v>-2.27</v>
      </c>
      <c r="O592" s="38">
        <f t="shared" si="32"/>
        <v>206.48</v>
      </c>
    </row>
    <row r="593" spans="1:15" ht="409.5" x14ac:dyDescent="0.25">
      <c r="A593" s="8">
        <f t="shared" si="31"/>
        <v>433</v>
      </c>
      <c r="B593" s="32" t="s">
        <v>602</v>
      </c>
      <c r="C593" s="11" t="s">
        <v>603</v>
      </c>
      <c r="D593" s="11" t="s">
        <v>392</v>
      </c>
      <c r="E593" s="11" t="s">
        <v>1491</v>
      </c>
      <c r="F593" s="11" t="s">
        <v>739</v>
      </c>
      <c r="G593" s="33" t="s">
        <v>1492</v>
      </c>
      <c r="H593" s="34" t="s">
        <v>403</v>
      </c>
      <c r="I593" s="35">
        <v>45744</v>
      </c>
      <c r="J593" s="36">
        <v>917</v>
      </c>
      <c r="K593" s="48">
        <v>24</v>
      </c>
      <c r="L593" s="37">
        <v>1415.66</v>
      </c>
      <c r="M593" s="37">
        <v>212.35</v>
      </c>
      <c r="N593" s="37">
        <v>0</v>
      </c>
      <c r="O593" s="38">
        <f t="shared" si="32"/>
        <v>1628.01</v>
      </c>
    </row>
    <row r="594" spans="1:15" ht="409.5" x14ac:dyDescent="0.25">
      <c r="A594" s="8">
        <f t="shared" si="31"/>
        <v>434</v>
      </c>
      <c r="B594" s="32" t="s">
        <v>602</v>
      </c>
      <c r="C594" s="11" t="s">
        <v>603</v>
      </c>
      <c r="D594" s="11" t="s">
        <v>392</v>
      </c>
      <c r="E594" s="11" t="s">
        <v>1493</v>
      </c>
      <c r="F594" s="11" t="s">
        <v>770</v>
      </c>
      <c r="G594" s="33" t="s">
        <v>1494</v>
      </c>
      <c r="H594" s="34">
        <v>23916</v>
      </c>
      <c r="I594" s="35">
        <v>45744</v>
      </c>
      <c r="J594" s="36">
        <v>919</v>
      </c>
      <c r="K594" s="48">
        <v>24</v>
      </c>
      <c r="L594" s="37">
        <v>6.39</v>
      </c>
      <c r="M594" s="37">
        <v>0.96</v>
      </c>
      <c r="N594" s="37">
        <v>0</v>
      </c>
      <c r="O594" s="38">
        <f t="shared" si="32"/>
        <v>7.35</v>
      </c>
    </row>
    <row r="595" spans="1:15" ht="409.5" x14ac:dyDescent="0.25">
      <c r="A595" s="8">
        <f t="shared" si="31"/>
        <v>435</v>
      </c>
      <c r="B595" s="32" t="s">
        <v>139</v>
      </c>
      <c r="C595" s="10" t="s">
        <v>140</v>
      </c>
      <c r="D595" s="11" t="s">
        <v>1489</v>
      </c>
      <c r="E595" s="11" t="s">
        <v>142</v>
      </c>
      <c r="F595" s="11" t="s">
        <v>403</v>
      </c>
      <c r="G595" s="33" t="s">
        <v>1495</v>
      </c>
      <c r="H595" s="34" t="s">
        <v>1496</v>
      </c>
      <c r="I595" s="35">
        <v>45744</v>
      </c>
      <c r="J595" s="36">
        <v>920</v>
      </c>
      <c r="K595" s="48">
        <v>24</v>
      </c>
      <c r="L595" s="37">
        <v>195.32</v>
      </c>
      <c r="M595" s="37">
        <v>0</v>
      </c>
      <c r="N595" s="37">
        <v>-18.61</v>
      </c>
      <c r="O595" s="38">
        <f t="shared" si="32"/>
        <v>176.70999999999998</v>
      </c>
    </row>
    <row r="596" spans="1:15" ht="409.5" x14ac:dyDescent="0.25">
      <c r="A596" s="8">
        <f t="shared" si="31"/>
        <v>436</v>
      </c>
      <c r="B596" s="32" t="s">
        <v>602</v>
      </c>
      <c r="C596" s="11" t="s">
        <v>603</v>
      </c>
      <c r="D596" s="11" t="s">
        <v>392</v>
      </c>
      <c r="E596" s="11" t="s">
        <v>1497</v>
      </c>
      <c r="F596" s="11" t="s">
        <v>739</v>
      </c>
      <c r="G596" s="33" t="s">
        <v>1498</v>
      </c>
      <c r="H596" s="34" t="s">
        <v>403</v>
      </c>
      <c r="I596" s="35">
        <v>45744</v>
      </c>
      <c r="J596" s="36">
        <v>922</v>
      </c>
      <c r="K596" s="48">
        <v>24</v>
      </c>
      <c r="L596" s="37">
        <v>608.80999999999995</v>
      </c>
      <c r="M596" s="37">
        <v>91.32</v>
      </c>
      <c r="N596" s="37">
        <v>0</v>
      </c>
      <c r="O596" s="38">
        <f t="shared" si="32"/>
        <v>700.12999999999988</v>
      </c>
    </row>
    <row r="597" spans="1:15" ht="409.5" x14ac:dyDescent="0.25">
      <c r="A597" s="8">
        <f t="shared" si="31"/>
        <v>437</v>
      </c>
      <c r="B597" s="32" t="s">
        <v>602</v>
      </c>
      <c r="C597" s="11" t="s">
        <v>603</v>
      </c>
      <c r="D597" s="11" t="s">
        <v>392</v>
      </c>
      <c r="E597" s="11" t="s">
        <v>1499</v>
      </c>
      <c r="F597" s="11" t="s">
        <v>739</v>
      </c>
      <c r="G597" s="33" t="s">
        <v>1500</v>
      </c>
      <c r="H597" s="34">
        <v>23935</v>
      </c>
      <c r="I597" s="35">
        <v>45744</v>
      </c>
      <c r="J597" s="36">
        <v>924</v>
      </c>
      <c r="K597" s="48">
        <v>24</v>
      </c>
      <c r="L597" s="37">
        <v>2698.24</v>
      </c>
      <c r="M597" s="37">
        <v>404.74</v>
      </c>
      <c r="N597" s="37">
        <v>0</v>
      </c>
      <c r="O597" s="38">
        <f t="shared" si="32"/>
        <v>3102.9799999999996</v>
      </c>
    </row>
    <row r="598" spans="1:15" ht="409.5" x14ac:dyDescent="0.25">
      <c r="A598" s="8">
        <f t="shared" si="31"/>
        <v>438</v>
      </c>
      <c r="B598" s="32" t="s">
        <v>602</v>
      </c>
      <c r="C598" s="11" t="s">
        <v>603</v>
      </c>
      <c r="D598" s="11" t="s">
        <v>392</v>
      </c>
      <c r="E598" s="11" t="s">
        <v>1501</v>
      </c>
      <c r="F598" s="11" t="s">
        <v>739</v>
      </c>
      <c r="G598" s="33" t="s">
        <v>1502</v>
      </c>
      <c r="H598" s="34">
        <v>23927</v>
      </c>
      <c r="I598" s="35">
        <v>45744</v>
      </c>
      <c r="J598" s="36">
        <v>926</v>
      </c>
      <c r="K598" s="48">
        <v>24</v>
      </c>
      <c r="L598" s="37">
        <v>2496.4699999999998</v>
      </c>
      <c r="M598" s="37">
        <v>374.47</v>
      </c>
      <c r="N598" s="37">
        <v>0</v>
      </c>
      <c r="O598" s="38">
        <f t="shared" si="32"/>
        <v>2870.9399999999996</v>
      </c>
    </row>
    <row r="599" spans="1:15" ht="409.5" x14ac:dyDescent="0.25">
      <c r="A599" s="8">
        <f t="shared" si="31"/>
        <v>439</v>
      </c>
      <c r="B599" s="32" t="s">
        <v>602</v>
      </c>
      <c r="C599" s="11" t="s">
        <v>603</v>
      </c>
      <c r="D599" s="11" t="s">
        <v>392</v>
      </c>
      <c r="E599" s="11" t="s">
        <v>1503</v>
      </c>
      <c r="F599" s="11" t="s">
        <v>770</v>
      </c>
      <c r="G599" s="33" t="s">
        <v>1504</v>
      </c>
      <c r="H599" s="34" t="s">
        <v>403</v>
      </c>
      <c r="I599" s="35">
        <v>45747</v>
      </c>
      <c r="J599" s="36">
        <v>945</v>
      </c>
      <c r="K599" s="48">
        <v>24</v>
      </c>
      <c r="L599" s="37">
        <v>686.86</v>
      </c>
      <c r="M599" s="37">
        <v>103.03</v>
      </c>
      <c r="N599" s="37">
        <v>0</v>
      </c>
      <c r="O599" s="38">
        <f t="shared" si="32"/>
        <v>789.89</v>
      </c>
    </row>
    <row r="600" spans="1:15" ht="409.5" x14ac:dyDescent="0.25">
      <c r="A600" s="8">
        <f t="shared" si="31"/>
        <v>440</v>
      </c>
      <c r="B600" s="32" t="s">
        <v>602</v>
      </c>
      <c r="C600" s="11" t="s">
        <v>603</v>
      </c>
      <c r="D600" s="11" t="s">
        <v>392</v>
      </c>
      <c r="E600" s="11" t="s">
        <v>1505</v>
      </c>
      <c r="F600" s="11" t="s">
        <v>770</v>
      </c>
      <c r="G600" s="33" t="s">
        <v>1506</v>
      </c>
      <c r="H600" s="34">
        <v>23905</v>
      </c>
      <c r="I600" s="35">
        <v>45747</v>
      </c>
      <c r="J600" s="36">
        <v>951</v>
      </c>
      <c r="K600" s="48">
        <v>24</v>
      </c>
      <c r="L600" s="37">
        <v>99.81</v>
      </c>
      <c r="M600" s="37">
        <v>14.97</v>
      </c>
      <c r="N600" s="37">
        <v>0</v>
      </c>
      <c r="O600" s="38">
        <f t="shared" si="32"/>
        <v>114.78</v>
      </c>
    </row>
    <row r="601" spans="1:15" ht="409.5" x14ac:dyDescent="0.25">
      <c r="A601" s="8">
        <f t="shared" si="31"/>
        <v>441</v>
      </c>
      <c r="B601" s="32">
        <v>1760004650001</v>
      </c>
      <c r="C601" s="11" t="s">
        <v>1507</v>
      </c>
      <c r="D601" s="11" t="s">
        <v>817</v>
      </c>
      <c r="E601" s="11" t="s">
        <v>1508</v>
      </c>
      <c r="F601" s="11" t="s">
        <v>403</v>
      </c>
      <c r="G601" s="33" t="s">
        <v>1509</v>
      </c>
      <c r="H601" s="34" t="s">
        <v>403</v>
      </c>
      <c r="I601" s="35">
        <v>45747</v>
      </c>
      <c r="J601" s="36">
        <v>953</v>
      </c>
      <c r="K601" s="48">
        <v>24</v>
      </c>
      <c r="L601" s="37">
        <v>1338.36</v>
      </c>
      <c r="M601" s="37">
        <v>0</v>
      </c>
      <c r="N601" s="37">
        <v>0</v>
      </c>
      <c r="O601" s="38">
        <f t="shared" si="32"/>
        <v>1338.36</v>
      </c>
    </row>
    <row r="602" spans="1:15" ht="409.5" x14ac:dyDescent="0.25">
      <c r="A602" s="8">
        <f t="shared" si="31"/>
        <v>442</v>
      </c>
      <c r="B602" s="32" t="s">
        <v>898</v>
      </c>
      <c r="C602" s="11" t="s">
        <v>1510</v>
      </c>
      <c r="D602" s="11" t="s">
        <v>1489</v>
      </c>
      <c r="E602" s="11" t="s">
        <v>572</v>
      </c>
      <c r="F602" s="11" t="s">
        <v>403</v>
      </c>
      <c r="G602" s="33" t="s">
        <v>1511</v>
      </c>
      <c r="H602" s="34" t="s">
        <v>1512</v>
      </c>
      <c r="I602" s="35">
        <v>45747</v>
      </c>
      <c r="J602" s="36">
        <v>954</v>
      </c>
      <c r="K602" s="48">
        <v>24</v>
      </c>
      <c r="L602" s="37">
        <v>8581.85</v>
      </c>
      <c r="M602" s="37">
        <v>2.04</v>
      </c>
      <c r="N602" s="37">
        <v>-2.04</v>
      </c>
      <c r="O602" s="38">
        <f t="shared" si="32"/>
        <v>8581.85</v>
      </c>
    </row>
    <row r="603" spans="1:15" ht="409.5" x14ac:dyDescent="0.25">
      <c r="A603" s="8">
        <f t="shared" si="31"/>
        <v>443</v>
      </c>
      <c r="B603" s="32" t="s">
        <v>139</v>
      </c>
      <c r="C603" s="10" t="s">
        <v>140</v>
      </c>
      <c r="D603" s="11" t="s">
        <v>1489</v>
      </c>
      <c r="E603" s="11" t="s">
        <v>142</v>
      </c>
      <c r="F603" s="11" t="s">
        <v>403</v>
      </c>
      <c r="G603" s="33" t="s">
        <v>1513</v>
      </c>
      <c r="H603" s="34" t="s">
        <v>403</v>
      </c>
      <c r="I603" s="35">
        <v>45747</v>
      </c>
      <c r="J603" s="36">
        <v>955</v>
      </c>
      <c r="K603" s="48">
        <v>24</v>
      </c>
      <c r="L603" s="37">
        <v>579.75</v>
      </c>
      <c r="M603" s="37">
        <v>0</v>
      </c>
      <c r="N603" s="37">
        <v>-11.17</v>
      </c>
      <c r="O603" s="38">
        <f t="shared" si="32"/>
        <v>568.58000000000004</v>
      </c>
    </row>
    <row r="604" spans="1:15" ht="409.5" x14ac:dyDescent="0.25">
      <c r="A604" s="8">
        <f t="shared" si="31"/>
        <v>444</v>
      </c>
      <c r="B604" s="32">
        <v>1190005646001</v>
      </c>
      <c r="C604" s="11" t="s">
        <v>1514</v>
      </c>
      <c r="D604" s="11" t="s">
        <v>1489</v>
      </c>
      <c r="E604" s="11" t="s">
        <v>142</v>
      </c>
      <c r="F604" s="11" t="s">
        <v>403</v>
      </c>
      <c r="G604" s="33" t="s">
        <v>1515</v>
      </c>
      <c r="H604" s="34" t="s">
        <v>1516</v>
      </c>
      <c r="I604" s="35">
        <v>45747</v>
      </c>
      <c r="J604" s="36">
        <v>956</v>
      </c>
      <c r="K604" s="48">
        <v>24</v>
      </c>
      <c r="L604" s="37">
        <v>276.23</v>
      </c>
      <c r="M604" s="37">
        <v>0</v>
      </c>
      <c r="N604" s="37">
        <v>-2.99</v>
      </c>
      <c r="O604" s="38">
        <f t="shared" si="32"/>
        <v>273.24</v>
      </c>
    </row>
    <row r="605" spans="1:15" ht="409.5" x14ac:dyDescent="0.25">
      <c r="A605" s="8">
        <f t="shared" si="31"/>
        <v>445</v>
      </c>
      <c r="B605" s="32" t="s">
        <v>602</v>
      </c>
      <c r="C605" s="11" t="s">
        <v>603</v>
      </c>
      <c r="D605" s="11" t="s">
        <v>392</v>
      </c>
      <c r="E605" s="11" t="s">
        <v>1517</v>
      </c>
      <c r="F605" s="11" t="s">
        <v>770</v>
      </c>
      <c r="G605" s="33" t="s">
        <v>1518</v>
      </c>
      <c r="H605" s="34">
        <v>23900</v>
      </c>
      <c r="I605" s="35">
        <v>45747</v>
      </c>
      <c r="J605" s="36">
        <v>957</v>
      </c>
      <c r="K605" s="48">
        <v>24</v>
      </c>
      <c r="L605" s="37">
        <v>282.61</v>
      </c>
      <c r="M605" s="37">
        <v>42.39</v>
      </c>
      <c r="N605" s="37">
        <v>0</v>
      </c>
      <c r="O605" s="38">
        <f t="shared" si="32"/>
        <v>325</v>
      </c>
    </row>
    <row r="606" spans="1:15" ht="409.5" x14ac:dyDescent="0.25">
      <c r="A606" s="8">
        <f t="shared" si="31"/>
        <v>446</v>
      </c>
      <c r="B606" s="32" t="s">
        <v>602</v>
      </c>
      <c r="C606" s="11" t="s">
        <v>603</v>
      </c>
      <c r="D606" s="11" t="s">
        <v>392</v>
      </c>
      <c r="E606" s="11" t="s">
        <v>1519</v>
      </c>
      <c r="F606" s="11" t="s">
        <v>770</v>
      </c>
      <c r="G606" s="33" t="s">
        <v>1520</v>
      </c>
      <c r="H606" s="34">
        <v>23911</v>
      </c>
      <c r="I606" s="35">
        <v>45747</v>
      </c>
      <c r="J606" s="36">
        <v>959</v>
      </c>
      <c r="K606" s="48">
        <v>24</v>
      </c>
      <c r="L606" s="37">
        <v>579.85</v>
      </c>
      <c r="M606" s="37">
        <v>86.98</v>
      </c>
      <c r="N606" s="37">
        <v>0</v>
      </c>
      <c r="O606" s="38">
        <f t="shared" si="32"/>
        <v>666.83</v>
      </c>
    </row>
    <row r="607" spans="1:15" ht="409.5" x14ac:dyDescent="0.25">
      <c r="A607" s="8">
        <f t="shared" si="31"/>
        <v>447</v>
      </c>
      <c r="B607" s="32" t="s">
        <v>602</v>
      </c>
      <c r="C607" s="11" t="s">
        <v>603</v>
      </c>
      <c r="D607" s="11" t="s">
        <v>392</v>
      </c>
      <c r="E607" s="11" t="s">
        <v>1521</v>
      </c>
      <c r="F607" s="11" t="s">
        <v>770</v>
      </c>
      <c r="G607" s="33" t="s">
        <v>1522</v>
      </c>
      <c r="H607" s="34" t="s">
        <v>1523</v>
      </c>
      <c r="I607" s="35">
        <v>45747</v>
      </c>
      <c r="J607" s="36">
        <v>961</v>
      </c>
      <c r="K607" s="48">
        <v>24</v>
      </c>
      <c r="L607" s="37">
        <v>71.02</v>
      </c>
      <c r="M607" s="37">
        <v>10.65</v>
      </c>
      <c r="N607" s="37">
        <v>0</v>
      </c>
      <c r="O607" s="38">
        <f t="shared" si="32"/>
        <v>81.67</v>
      </c>
    </row>
    <row r="608" spans="1:15" ht="409.5" x14ac:dyDescent="0.25">
      <c r="A608" s="8">
        <f t="shared" si="31"/>
        <v>448</v>
      </c>
      <c r="B608" s="32">
        <v>1768154260001</v>
      </c>
      <c r="C608" s="11" t="s">
        <v>1524</v>
      </c>
      <c r="D608" s="11" t="s">
        <v>1489</v>
      </c>
      <c r="E608" s="11" t="s">
        <v>572</v>
      </c>
      <c r="F608" s="11" t="s">
        <v>403</v>
      </c>
      <c r="G608" s="33" t="s">
        <v>1525</v>
      </c>
      <c r="H608" s="34">
        <v>58873811</v>
      </c>
      <c r="I608" s="35">
        <v>45747</v>
      </c>
      <c r="J608" s="36">
        <v>962</v>
      </c>
      <c r="K608" s="48">
        <v>24</v>
      </c>
      <c r="L608" s="37">
        <v>12.85</v>
      </c>
      <c r="M608" s="37">
        <v>0</v>
      </c>
      <c r="N608" s="37">
        <v>0</v>
      </c>
      <c r="O608" s="38">
        <f t="shared" si="32"/>
        <v>12.85</v>
      </c>
    </row>
    <row r="609" spans="1:15" ht="409.5" x14ac:dyDescent="0.25">
      <c r="A609" s="8">
        <f t="shared" si="31"/>
        <v>449</v>
      </c>
      <c r="B609" s="32" t="s">
        <v>944</v>
      </c>
      <c r="C609" s="11" t="s">
        <v>945</v>
      </c>
      <c r="D609" s="11" t="s">
        <v>1489</v>
      </c>
      <c r="E609" s="11" t="s">
        <v>142</v>
      </c>
      <c r="F609" s="11" t="s">
        <v>403</v>
      </c>
      <c r="G609" s="33" t="s">
        <v>1526</v>
      </c>
      <c r="H609" s="34">
        <v>43993083</v>
      </c>
      <c r="I609" s="35">
        <v>45747</v>
      </c>
      <c r="J609" s="36">
        <v>964</v>
      </c>
      <c r="K609" s="48">
        <v>24</v>
      </c>
      <c r="L609" s="37">
        <v>2.2599999999999998</v>
      </c>
      <c r="M609" s="37">
        <v>0</v>
      </c>
      <c r="N609" s="37">
        <v>-0.02</v>
      </c>
      <c r="O609" s="38">
        <f t="shared" si="32"/>
        <v>2.2399999999999998</v>
      </c>
    </row>
    <row r="610" spans="1:15" ht="409.5" x14ac:dyDescent="0.25">
      <c r="A610" s="8">
        <f t="shared" si="31"/>
        <v>450</v>
      </c>
      <c r="B610" s="32" t="s">
        <v>602</v>
      </c>
      <c r="C610" s="11" t="s">
        <v>603</v>
      </c>
      <c r="D610" s="11" t="s">
        <v>392</v>
      </c>
      <c r="E610" s="11" t="s">
        <v>1527</v>
      </c>
      <c r="F610" s="11" t="s">
        <v>739</v>
      </c>
      <c r="G610" s="33" t="s">
        <v>1528</v>
      </c>
      <c r="H610" s="34" t="s">
        <v>1529</v>
      </c>
      <c r="I610" s="35">
        <v>45747</v>
      </c>
      <c r="J610" s="36">
        <v>965</v>
      </c>
      <c r="K610" s="48">
        <v>24</v>
      </c>
      <c r="L610" s="37">
        <v>11914.27</v>
      </c>
      <c r="M610" s="37">
        <v>1787.14</v>
      </c>
      <c r="N610" s="37">
        <v>0</v>
      </c>
      <c r="O610" s="38">
        <f t="shared" si="32"/>
        <v>13701.41</v>
      </c>
    </row>
    <row r="611" spans="1:15" ht="409.5" x14ac:dyDescent="0.25">
      <c r="A611" s="8">
        <f t="shared" si="31"/>
        <v>451</v>
      </c>
      <c r="B611" s="32" t="s">
        <v>944</v>
      </c>
      <c r="C611" s="11" t="s">
        <v>945</v>
      </c>
      <c r="D611" s="11" t="s">
        <v>1489</v>
      </c>
      <c r="E611" s="11" t="s">
        <v>142</v>
      </c>
      <c r="F611" s="11" t="s">
        <v>403</v>
      </c>
      <c r="G611" s="33" t="s">
        <v>1530</v>
      </c>
      <c r="H611" s="34">
        <v>43985682</v>
      </c>
      <c r="I611" s="35">
        <v>45747</v>
      </c>
      <c r="J611" s="36">
        <v>967</v>
      </c>
      <c r="K611" s="48">
        <v>24</v>
      </c>
      <c r="L611" s="37">
        <v>83.46</v>
      </c>
      <c r="M611" s="37">
        <v>0</v>
      </c>
      <c r="N611" s="37">
        <v>-0.26</v>
      </c>
      <c r="O611" s="38">
        <f t="shared" si="32"/>
        <v>83.199999999999989</v>
      </c>
    </row>
    <row r="612" spans="1:15" ht="409.5" x14ac:dyDescent="0.25">
      <c r="A612" s="8">
        <f t="shared" si="31"/>
        <v>452</v>
      </c>
      <c r="B612" s="32" t="s">
        <v>602</v>
      </c>
      <c r="C612" s="11" t="s">
        <v>603</v>
      </c>
      <c r="D612" s="11" t="s">
        <v>392</v>
      </c>
      <c r="E612" s="11"/>
      <c r="F612" s="11" t="s">
        <v>739</v>
      </c>
      <c r="G612" s="33" t="s">
        <v>1531</v>
      </c>
      <c r="H612" s="34">
        <v>23932</v>
      </c>
      <c r="I612" s="35">
        <v>45747</v>
      </c>
      <c r="J612" s="36">
        <v>968</v>
      </c>
      <c r="K612" s="48">
        <v>24</v>
      </c>
      <c r="L612" s="37">
        <v>608.70000000000005</v>
      </c>
      <c r="M612" s="37">
        <v>91.3</v>
      </c>
      <c r="N612" s="37">
        <v>0</v>
      </c>
      <c r="O612" s="38">
        <f t="shared" si="32"/>
        <v>700</v>
      </c>
    </row>
    <row r="613" spans="1:15" ht="409.5" x14ac:dyDescent="0.25">
      <c r="A613" s="8">
        <f t="shared" si="31"/>
        <v>453</v>
      </c>
      <c r="B613" s="32" t="s">
        <v>602</v>
      </c>
      <c r="C613" s="11" t="s">
        <v>603</v>
      </c>
      <c r="D613" s="11" t="s">
        <v>392</v>
      </c>
      <c r="E613" s="11" t="s">
        <v>1453</v>
      </c>
      <c r="F613" s="11" t="s">
        <v>770</v>
      </c>
      <c r="G613" s="33" t="s">
        <v>1532</v>
      </c>
      <c r="H613" s="34">
        <v>23901</v>
      </c>
      <c r="I613" s="35">
        <v>45744</v>
      </c>
      <c r="J613" s="36">
        <v>914</v>
      </c>
      <c r="K613" s="48">
        <v>25</v>
      </c>
      <c r="L613" s="37">
        <v>49.99</v>
      </c>
      <c r="M613" s="37">
        <v>7.5</v>
      </c>
      <c r="N613" s="37">
        <v>0</v>
      </c>
      <c r="O613" s="38">
        <f t="shared" si="32"/>
        <v>57.49</v>
      </c>
    </row>
    <row r="614" spans="1:15" ht="409.5" x14ac:dyDescent="0.25">
      <c r="A614" s="8">
        <f t="shared" si="31"/>
        <v>454</v>
      </c>
      <c r="B614" s="32" t="s">
        <v>288</v>
      </c>
      <c r="C614" s="11" t="s">
        <v>289</v>
      </c>
      <c r="D614" s="11" t="s">
        <v>149</v>
      </c>
      <c r="E614" s="11" t="s">
        <v>1533</v>
      </c>
      <c r="F614" s="11" t="s">
        <v>403</v>
      </c>
      <c r="G614" s="33" t="s">
        <v>1534</v>
      </c>
      <c r="H614" s="34" t="s">
        <v>403</v>
      </c>
      <c r="I614" s="35">
        <v>45744</v>
      </c>
      <c r="J614" s="36">
        <v>912</v>
      </c>
      <c r="K614" s="48">
        <v>25</v>
      </c>
      <c r="L614" s="37">
        <v>1242.1400000000001</v>
      </c>
      <c r="M614" s="37">
        <v>0</v>
      </c>
      <c r="N614" s="37">
        <v>0</v>
      </c>
      <c r="O614" s="38">
        <f t="shared" si="32"/>
        <v>1242.1400000000001</v>
      </c>
    </row>
    <row r="615" spans="1:15" ht="409.5" x14ac:dyDescent="0.25">
      <c r="A615" s="8">
        <f t="shared" si="31"/>
        <v>455</v>
      </c>
      <c r="B615" s="32">
        <v>1707175756001</v>
      </c>
      <c r="C615" s="11" t="s">
        <v>755</v>
      </c>
      <c r="D615" s="11" t="s">
        <v>99</v>
      </c>
      <c r="E615" s="11" t="s">
        <v>1535</v>
      </c>
      <c r="F615" s="11" t="s">
        <v>320</v>
      </c>
      <c r="G615" s="33" t="s">
        <v>1536</v>
      </c>
      <c r="H615" s="34">
        <v>67</v>
      </c>
      <c r="I615" s="35">
        <v>45744</v>
      </c>
      <c r="J615" s="36">
        <v>913</v>
      </c>
      <c r="K615" s="48">
        <v>25</v>
      </c>
      <c r="L615" s="37">
        <v>2520</v>
      </c>
      <c r="M615" s="37">
        <v>378</v>
      </c>
      <c r="N615" s="37">
        <v>-630</v>
      </c>
      <c r="O615" s="38">
        <f t="shared" si="32"/>
        <v>2268</v>
      </c>
    </row>
    <row r="616" spans="1:15" ht="409.5" x14ac:dyDescent="0.25">
      <c r="A616" s="8">
        <f t="shared" si="31"/>
        <v>456</v>
      </c>
      <c r="B616" s="32" t="s">
        <v>288</v>
      </c>
      <c r="C616" s="11" t="s">
        <v>289</v>
      </c>
      <c r="D616" s="11" t="s">
        <v>149</v>
      </c>
      <c r="E616" s="11" t="s">
        <v>1537</v>
      </c>
      <c r="F616" s="11" t="s">
        <v>403</v>
      </c>
      <c r="G616" s="33" t="s">
        <v>1538</v>
      </c>
      <c r="H616" s="34" t="s">
        <v>403</v>
      </c>
      <c r="I616" s="35">
        <v>45743</v>
      </c>
      <c r="J616" s="36">
        <v>876</v>
      </c>
      <c r="K616" s="48">
        <v>25</v>
      </c>
      <c r="L616" s="37">
        <v>8931495.4600000009</v>
      </c>
      <c r="M616" s="37">
        <v>0</v>
      </c>
      <c r="N616" s="37">
        <v>-4582317.0599999996</v>
      </c>
      <c r="O616" s="38">
        <f t="shared" si="32"/>
        <v>4349178.4000000013</v>
      </c>
    </row>
    <row r="617" spans="1:15" ht="409.5" x14ac:dyDescent="0.25">
      <c r="A617" s="8">
        <f t="shared" si="31"/>
        <v>457</v>
      </c>
      <c r="B617" s="32" t="s">
        <v>288</v>
      </c>
      <c r="C617" s="11" t="s">
        <v>289</v>
      </c>
      <c r="D617" s="11" t="s">
        <v>149</v>
      </c>
      <c r="E617" s="11" t="s">
        <v>1539</v>
      </c>
      <c r="F617" s="11" t="s">
        <v>403</v>
      </c>
      <c r="G617" s="33" t="s">
        <v>1540</v>
      </c>
      <c r="H617" s="34" t="s">
        <v>403</v>
      </c>
      <c r="I617" s="35">
        <v>45743</v>
      </c>
      <c r="J617" s="36">
        <v>877</v>
      </c>
      <c r="K617" s="48">
        <v>25</v>
      </c>
      <c r="L617" s="37">
        <v>209.93</v>
      </c>
      <c r="M617" s="37">
        <v>0</v>
      </c>
      <c r="N617" s="37">
        <v>-209.92</v>
      </c>
      <c r="O617" s="38">
        <f t="shared" si="32"/>
        <v>1.0000000000019327E-2</v>
      </c>
    </row>
    <row r="618" spans="1:15" ht="409.5" x14ac:dyDescent="0.25">
      <c r="A618" s="8">
        <f t="shared" ref="A618:A681" si="33">1+A617</f>
        <v>458</v>
      </c>
      <c r="B618" s="32" t="s">
        <v>602</v>
      </c>
      <c r="C618" s="11" t="s">
        <v>603</v>
      </c>
      <c r="D618" s="11" t="s">
        <v>392</v>
      </c>
      <c r="E618" s="11" t="s">
        <v>1541</v>
      </c>
      <c r="F618" s="11" t="s">
        <v>770</v>
      </c>
      <c r="G618" s="33" t="s">
        <v>1542</v>
      </c>
      <c r="H618" s="34" t="s">
        <v>1543</v>
      </c>
      <c r="I618" s="35">
        <v>45747</v>
      </c>
      <c r="J618" s="36">
        <v>971</v>
      </c>
      <c r="K618" s="48">
        <v>26</v>
      </c>
      <c r="L618" s="37">
        <v>615.14</v>
      </c>
      <c r="M618" s="37">
        <v>92.28</v>
      </c>
      <c r="N618" s="37">
        <v>0</v>
      </c>
      <c r="O618" s="38">
        <f t="shared" si="32"/>
        <v>707.42</v>
      </c>
    </row>
    <row r="619" spans="1:15" ht="409.5" x14ac:dyDescent="0.25">
      <c r="A619" s="8">
        <f t="shared" si="33"/>
        <v>459</v>
      </c>
      <c r="B619" s="32" t="s">
        <v>602</v>
      </c>
      <c r="C619" s="11" t="s">
        <v>603</v>
      </c>
      <c r="D619" s="11" t="s">
        <v>392</v>
      </c>
      <c r="E619" s="11" t="s">
        <v>1544</v>
      </c>
      <c r="F619" s="11" t="s">
        <v>770</v>
      </c>
      <c r="G619" s="33" t="s">
        <v>1545</v>
      </c>
      <c r="H619" s="34">
        <v>23903</v>
      </c>
      <c r="I619" s="35">
        <v>45747</v>
      </c>
      <c r="J619" s="36">
        <v>973</v>
      </c>
      <c r="K619" s="48">
        <v>26</v>
      </c>
      <c r="L619" s="37">
        <v>973.77</v>
      </c>
      <c r="M619" s="37">
        <v>146.07</v>
      </c>
      <c r="N619" s="37">
        <v>0</v>
      </c>
      <c r="O619" s="38">
        <f t="shared" si="32"/>
        <v>1119.8399999999999</v>
      </c>
    </row>
    <row r="620" spans="1:15" ht="409.5" x14ac:dyDescent="0.25">
      <c r="A620" s="8">
        <f t="shared" si="33"/>
        <v>460</v>
      </c>
      <c r="B620" s="32" t="s">
        <v>602</v>
      </c>
      <c r="C620" s="11" t="s">
        <v>603</v>
      </c>
      <c r="D620" s="11" t="s">
        <v>392</v>
      </c>
      <c r="E620" s="11" t="s">
        <v>1546</v>
      </c>
      <c r="F620" s="11" t="s">
        <v>739</v>
      </c>
      <c r="G620" s="33" t="s">
        <v>1547</v>
      </c>
      <c r="H620" s="34">
        <v>23939</v>
      </c>
      <c r="I620" s="35">
        <v>45747</v>
      </c>
      <c r="J620" s="36">
        <v>975</v>
      </c>
      <c r="K620" s="48">
        <v>26</v>
      </c>
      <c r="L620" s="37">
        <v>4316.9799999999996</v>
      </c>
      <c r="M620" s="37">
        <v>647.54999999999995</v>
      </c>
      <c r="N620" s="37">
        <v>0</v>
      </c>
      <c r="O620" s="38">
        <f t="shared" si="32"/>
        <v>4964.53</v>
      </c>
    </row>
    <row r="621" spans="1:15" ht="409.5" x14ac:dyDescent="0.25">
      <c r="A621" s="8">
        <f t="shared" si="33"/>
        <v>461</v>
      </c>
      <c r="B621" s="32" t="s">
        <v>602</v>
      </c>
      <c r="C621" s="11" t="s">
        <v>603</v>
      </c>
      <c r="D621" s="11" t="s">
        <v>392</v>
      </c>
      <c r="E621" s="11" t="s">
        <v>1548</v>
      </c>
      <c r="F621" s="11" t="s">
        <v>739</v>
      </c>
      <c r="G621" s="33" t="s">
        <v>1549</v>
      </c>
      <c r="H621" s="34">
        <v>23928</v>
      </c>
      <c r="I621" s="35">
        <v>45747</v>
      </c>
      <c r="J621" s="36">
        <v>979</v>
      </c>
      <c r="K621" s="48">
        <v>26</v>
      </c>
      <c r="L621" s="37">
        <v>2225.7199999999998</v>
      </c>
      <c r="M621" s="37">
        <v>333.86</v>
      </c>
      <c r="N621" s="37">
        <v>0</v>
      </c>
      <c r="O621" s="38">
        <f t="shared" si="32"/>
        <v>2559.58</v>
      </c>
    </row>
    <row r="622" spans="1:15" ht="409.5" x14ac:dyDescent="0.25">
      <c r="A622" s="8">
        <f t="shared" si="33"/>
        <v>462</v>
      </c>
      <c r="B622" s="32" t="s">
        <v>602</v>
      </c>
      <c r="C622" s="11" t="s">
        <v>603</v>
      </c>
      <c r="D622" s="11" t="s">
        <v>392</v>
      </c>
      <c r="E622" s="11" t="s">
        <v>1550</v>
      </c>
      <c r="F622" s="11" t="s">
        <v>770</v>
      </c>
      <c r="G622" s="33" t="s">
        <v>1551</v>
      </c>
      <c r="H622" s="34">
        <v>23910</v>
      </c>
      <c r="I622" s="35">
        <v>45747</v>
      </c>
      <c r="J622" s="36">
        <v>982</v>
      </c>
      <c r="K622" s="48">
        <v>26</v>
      </c>
      <c r="L622" s="37">
        <v>413.61</v>
      </c>
      <c r="M622" s="37">
        <v>62.04</v>
      </c>
      <c r="N622" s="37">
        <v>0</v>
      </c>
      <c r="O622" s="38">
        <f t="shared" si="32"/>
        <v>475.65000000000003</v>
      </c>
    </row>
    <row r="623" spans="1:15" ht="409.5" x14ac:dyDescent="0.25">
      <c r="A623" s="8">
        <f t="shared" si="33"/>
        <v>463</v>
      </c>
      <c r="B623" s="32" t="s">
        <v>602</v>
      </c>
      <c r="C623" s="11" t="s">
        <v>603</v>
      </c>
      <c r="D623" s="11" t="s">
        <v>392</v>
      </c>
      <c r="E623" s="11" t="s">
        <v>1552</v>
      </c>
      <c r="F623" s="11" t="s">
        <v>739</v>
      </c>
      <c r="G623" s="33" t="s">
        <v>1553</v>
      </c>
      <c r="H623" s="34" t="s">
        <v>403</v>
      </c>
      <c r="I623" s="35">
        <v>45747</v>
      </c>
      <c r="J623" s="36">
        <v>984</v>
      </c>
      <c r="K623" s="48">
        <v>26</v>
      </c>
      <c r="L623" s="37">
        <v>1471</v>
      </c>
      <c r="M623" s="37">
        <v>220.65</v>
      </c>
      <c r="N623" s="37">
        <v>0</v>
      </c>
      <c r="O623" s="38">
        <f t="shared" ref="O623:O646" si="34">L623+M623+N623</f>
        <v>1691.65</v>
      </c>
    </row>
    <row r="624" spans="1:15" ht="409.5" x14ac:dyDescent="0.25">
      <c r="A624" s="8">
        <f t="shared" si="33"/>
        <v>464</v>
      </c>
      <c r="B624" s="32" t="s">
        <v>1554</v>
      </c>
      <c r="C624" s="11" t="s">
        <v>1555</v>
      </c>
      <c r="D624" s="11" t="s">
        <v>571</v>
      </c>
      <c r="E624" s="11" t="s">
        <v>572</v>
      </c>
      <c r="F624" s="11" t="s">
        <v>403</v>
      </c>
      <c r="G624" s="33" t="s">
        <v>1556</v>
      </c>
      <c r="H624" s="34" t="s">
        <v>1557</v>
      </c>
      <c r="I624" s="35">
        <v>45747</v>
      </c>
      <c r="J624" s="36">
        <v>985</v>
      </c>
      <c r="K624" s="48">
        <v>26</v>
      </c>
      <c r="L624" s="37">
        <v>82</v>
      </c>
      <c r="M624" s="37">
        <v>0</v>
      </c>
      <c r="N624" s="37">
        <v>0</v>
      </c>
      <c r="O624" s="38">
        <f t="shared" si="34"/>
        <v>82</v>
      </c>
    </row>
    <row r="625" spans="1:15" ht="409.5" x14ac:dyDescent="0.25">
      <c r="A625" s="8">
        <f t="shared" si="33"/>
        <v>465</v>
      </c>
      <c r="B625" s="32" t="s">
        <v>602</v>
      </c>
      <c r="C625" s="11" t="s">
        <v>603</v>
      </c>
      <c r="D625" s="11" t="s">
        <v>392</v>
      </c>
      <c r="E625" s="11" t="s">
        <v>1558</v>
      </c>
      <c r="F625" s="11" t="s">
        <v>770</v>
      </c>
      <c r="G625" s="33" t="s">
        <v>1559</v>
      </c>
      <c r="H625" s="34">
        <v>23914</v>
      </c>
      <c r="I625" s="35">
        <v>45747</v>
      </c>
      <c r="J625" s="36">
        <v>989</v>
      </c>
      <c r="K625" s="48">
        <v>26</v>
      </c>
      <c r="L625" s="37">
        <v>945.88</v>
      </c>
      <c r="M625" s="37">
        <v>141.88</v>
      </c>
      <c r="N625" s="37">
        <v>0</v>
      </c>
      <c r="O625" s="38">
        <f t="shared" si="34"/>
        <v>1087.76</v>
      </c>
    </row>
    <row r="626" spans="1:15" ht="409.5" x14ac:dyDescent="0.25">
      <c r="A626" s="8">
        <f t="shared" si="33"/>
        <v>466</v>
      </c>
      <c r="B626" s="32" t="s">
        <v>602</v>
      </c>
      <c r="C626" s="11" t="s">
        <v>603</v>
      </c>
      <c r="D626" s="11" t="s">
        <v>392</v>
      </c>
      <c r="E626" s="11" t="s">
        <v>1560</v>
      </c>
      <c r="F626" s="11" t="s">
        <v>770</v>
      </c>
      <c r="G626" s="33" t="s">
        <v>1561</v>
      </c>
      <c r="H626" s="34" t="s">
        <v>1562</v>
      </c>
      <c r="I626" s="35">
        <v>45747</v>
      </c>
      <c r="J626" s="36">
        <v>993</v>
      </c>
      <c r="K626" s="48">
        <v>26</v>
      </c>
      <c r="L626" s="37">
        <v>12961.27</v>
      </c>
      <c r="M626" s="37">
        <v>1944.319</v>
      </c>
      <c r="N626" s="37">
        <v>0</v>
      </c>
      <c r="O626" s="38">
        <f t="shared" si="34"/>
        <v>14905.589</v>
      </c>
    </row>
    <row r="627" spans="1:15" ht="409.5" x14ac:dyDescent="0.25">
      <c r="A627" s="8">
        <f t="shared" si="33"/>
        <v>467</v>
      </c>
      <c r="B627" s="32" t="s">
        <v>602</v>
      </c>
      <c r="C627" s="11" t="s">
        <v>603</v>
      </c>
      <c r="D627" s="11" t="s">
        <v>392</v>
      </c>
      <c r="E627" s="11" t="s">
        <v>1563</v>
      </c>
      <c r="F627" s="11" t="s">
        <v>739</v>
      </c>
      <c r="G627" s="33" t="s">
        <v>1564</v>
      </c>
      <c r="H627" s="34">
        <v>23937</v>
      </c>
      <c r="I627" s="35">
        <v>45747</v>
      </c>
      <c r="J627" s="36">
        <v>995</v>
      </c>
      <c r="K627" s="48">
        <v>26</v>
      </c>
      <c r="L627" s="37">
        <v>2288.4299999999998</v>
      </c>
      <c r="M627" s="37">
        <v>343.26</v>
      </c>
      <c r="N627" s="37">
        <v>0</v>
      </c>
      <c r="O627" s="38">
        <f t="shared" si="34"/>
        <v>2631.6899999999996</v>
      </c>
    </row>
    <row r="628" spans="1:15" ht="409.5" x14ac:dyDescent="0.25">
      <c r="A628" s="8">
        <f t="shared" si="33"/>
        <v>468</v>
      </c>
      <c r="B628" s="32" t="s">
        <v>139</v>
      </c>
      <c r="C628" s="10" t="s">
        <v>140</v>
      </c>
      <c r="D628" s="11" t="s">
        <v>571</v>
      </c>
      <c r="E628" s="11" t="s">
        <v>142</v>
      </c>
      <c r="F628" s="11" t="s">
        <v>403</v>
      </c>
      <c r="G628" s="33" t="s">
        <v>1565</v>
      </c>
      <c r="H628" s="34" t="s">
        <v>1566</v>
      </c>
      <c r="I628" s="35">
        <v>45747</v>
      </c>
      <c r="J628" s="36">
        <v>1000</v>
      </c>
      <c r="K628" s="48">
        <v>26</v>
      </c>
      <c r="L628" s="37">
        <v>198.38</v>
      </c>
      <c r="M628" s="37">
        <v>0</v>
      </c>
      <c r="N628" s="37">
        <v>-8.5500000000000007</v>
      </c>
      <c r="O628" s="38">
        <f t="shared" si="34"/>
        <v>189.82999999999998</v>
      </c>
    </row>
    <row r="629" spans="1:15" ht="409.5" x14ac:dyDescent="0.25">
      <c r="A629" s="8">
        <f t="shared" si="33"/>
        <v>469</v>
      </c>
      <c r="B629" s="32" t="s">
        <v>602</v>
      </c>
      <c r="C629" s="11" t="s">
        <v>603</v>
      </c>
      <c r="D629" s="11" t="s">
        <v>392</v>
      </c>
      <c r="E629" s="11" t="s">
        <v>1567</v>
      </c>
      <c r="F629" s="11" t="s">
        <v>770</v>
      </c>
      <c r="G629" s="33" t="s">
        <v>1568</v>
      </c>
      <c r="H629" s="34" t="s">
        <v>1569</v>
      </c>
      <c r="I629" s="35">
        <v>45747</v>
      </c>
      <c r="J629" s="36">
        <v>1002</v>
      </c>
      <c r="K629" s="48">
        <v>26</v>
      </c>
      <c r="L629" s="37">
        <v>937.89</v>
      </c>
      <c r="M629" s="37">
        <v>140.69</v>
      </c>
      <c r="N629" s="37">
        <v>0</v>
      </c>
      <c r="O629" s="38">
        <f t="shared" si="34"/>
        <v>1078.58</v>
      </c>
    </row>
    <row r="630" spans="1:15" ht="409.5" x14ac:dyDescent="0.25">
      <c r="A630" s="8">
        <f t="shared" si="33"/>
        <v>470</v>
      </c>
      <c r="B630" s="32">
        <v>1102572813001</v>
      </c>
      <c r="C630" s="11" t="s">
        <v>697</v>
      </c>
      <c r="D630" s="11" t="s">
        <v>99</v>
      </c>
      <c r="E630" s="11" t="s">
        <v>1570</v>
      </c>
      <c r="F630" s="11" t="s">
        <v>699</v>
      </c>
      <c r="G630" s="33" t="s">
        <v>1571</v>
      </c>
      <c r="H630" s="34">
        <v>239</v>
      </c>
      <c r="I630" s="35">
        <v>45747</v>
      </c>
      <c r="J630" s="36">
        <v>1004</v>
      </c>
      <c r="K630" s="48">
        <v>26</v>
      </c>
      <c r="L630" s="37">
        <v>745</v>
      </c>
      <c r="M630" s="37">
        <v>0</v>
      </c>
      <c r="N630" s="37">
        <v>-74.5</v>
      </c>
      <c r="O630" s="38">
        <f t="shared" si="34"/>
        <v>670.5</v>
      </c>
    </row>
    <row r="631" spans="1:15" ht="409.5" x14ac:dyDescent="0.25">
      <c r="A631" s="8">
        <f t="shared" si="33"/>
        <v>471</v>
      </c>
      <c r="B631" s="32" t="s">
        <v>1572</v>
      </c>
      <c r="C631" s="11" t="s">
        <v>1573</v>
      </c>
      <c r="D631" s="11" t="s">
        <v>571</v>
      </c>
      <c r="E631" s="11" t="s">
        <v>572</v>
      </c>
      <c r="F631" s="11" t="s">
        <v>403</v>
      </c>
      <c r="G631" s="33" t="s">
        <v>1574</v>
      </c>
      <c r="H631" s="34" t="s">
        <v>403</v>
      </c>
      <c r="I631" s="35">
        <v>45747</v>
      </c>
      <c r="J631" s="36">
        <v>1005</v>
      </c>
      <c r="K631" s="48">
        <v>26</v>
      </c>
      <c r="L631" s="37">
        <v>668.72</v>
      </c>
      <c r="M631" s="37">
        <v>0</v>
      </c>
      <c r="N631" s="37">
        <v>0</v>
      </c>
      <c r="O631" s="38">
        <f t="shared" si="34"/>
        <v>668.72</v>
      </c>
    </row>
    <row r="632" spans="1:15" ht="409.5" x14ac:dyDescent="0.25">
      <c r="A632" s="8">
        <f t="shared" si="33"/>
        <v>472</v>
      </c>
      <c r="B632" s="32" t="s">
        <v>139</v>
      </c>
      <c r="C632" s="10" t="s">
        <v>140</v>
      </c>
      <c r="D632" s="11" t="s">
        <v>571</v>
      </c>
      <c r="E632" s="11" t="s">
        <v>142</v>
      </c>
      <c r="F632" s="11" t="s">
        <v>403</v>
      </c>
      <c r="G632" s="33" t="s">
        <v>1575</v>
      </c>
      <c r="H632" s="34" t="s">
        <v>1576</v>
      </c>
      <c r="I632" s="35">
        <v>45747</v>
      </c>
      <c r="J632" s="36">
        <v>1006</v>
      </c>
      <c r="K632" s="48">
        <v>26</v>
      </c>
      <c r="L632" s="37">
        <v>129.28</v>
      </c>
      <c r="M632" s="37">
        <v>0</v>
      </c>
      <c r="N632" s="37">
        <v>-0.47</v>
      </c>
      <c r="O632" s="38">
        <f t="shared" si="34"/>
        <v>128.81</v>
      </c>
    </row>
    <row r="633" spans="1:15" ht="409.5" x14ac:dyDescent="0.25">
      <c r="A633" s="8">
        <f t="shared" si="33"/>
        <v>473</v>
      </c>
      <c r="B633" s="32" t="s">
        <v>1331</v>
      </c>
      <c r="C633" s="11" t="s">
        <v>1332</v>
      </c>
      <c r="D633" s="11" t="s">
        <v>571</v>
      </c>
      <c r="E633" s="11" t="s">
        <v>572</v>
      </c>
      <c r="F633" s="11" t="s">
        <v>403</v>
      </c>
      <c r="G633" s="33" t="s">
        <v>1577</v>
      </c>
      <c r="H633" s="34" t="s">
        <v>1578</v>
      </c>
      <c r="I633" s="35">
        <v>45747</v>
      </c>
      <c r="J633" s="36">
        <v>1007</v>
      </c>
      <c r="K633" s="48">
        <v>26</v>
      </c>
      <c r="L633" s="37">
        <v>4.63</v>
      </c>
      <c r="M633" s="37">
        <v>0</v>
      </c>
      <c r="N633" s="37">
        <v>0</v>
      </c>
      <c r="O633" s="38">
        <f t="shared" si="34"/>
        <v>4.63</v>
      </c>
    </row>
    <row r="634" spans="1:15" ht="409.5" x14ac:dyDescent="0.25">
      <c r="A634" s="8">
        <f t="shared" si="33"/>
        <v>474</v>
      </c>
      <c r="B634" s="32" t="s">
        <v>139</v>
      </c>
      <c r="C634" s="10" t="s">
        <v>140</v>
      </c>
      <c r="D634" s="11" t="s">
        <v>571</v>
      </c>
      <c r="E634" s="11" t="s">
        <v>142</v>
      </c>
      <c r="F634" s="11" t="s">
        <v>403</v>
      </c>
      <c r="G634" s="33" t="s">
        <v>1579</v>
      </c>
      <c r="H634" s="34" t="s">
        <v>403</v>
      </c>
      <c r="I634" s="35">
        <v>45747</v>
      </c>
      <c r="J634" s="36">
        <v>1008</v>
      </c>
      <c r="K634" s="48">
        <v>26</v>
      </c>
      <c r="L634" s="37">
        <v>26.6</v>
      </c>
      <c r="M634" s="37">
        <v>0</v>
      </c>
      <c r="N634" s="37">
        <v>-0.85</v>
      </c>
      <c r="O634" s="38">
        <f t="shared" si="34"/>
        <v>25.75</v>
      </c>
    </row>
    <row r="635" spans="1:15" ht="409.5" x14ac:dyDescent="0.25">
      <c r="A635" s="8">
        <f t="shared" si="33"/>
        <v>475</v>
      </c>
      <c r="B635" s="32" t="s">
        <v>139</v>
      </c>
      <c r="C635" s="10" t="s">
        <v>140</v>
      </c>
      <c r="D635" s="11" t="s">
        <v>571</v>
      </c>
      <c r="E635" s="11" t="s">
        <v>142</v>
      </c>
      <c r="F635" s="11" t="s">
        <v>403</v>
      </c>
      <c r="G635" s="33" t="s">
        <v>1580</v>
      </c>
      <c r="H635" s="34" t="s">
        <v>1581</v>
      </c>
      <c r="I635" s="35">
        <v>45747</v>
      </c>
      <c r="J635" s="36">
        <v>1011</v>
      </c>
      <c r="K635" s="48">
        <v>26</v>
      </c>
      <c r="L635" s="37">
        <v>1245.69</v>
      </c>
      <c r="M635" s="37">
        <v>0</v>
      </c>
      <c r="N635" s="37">
        <v>-110.41</v>
      </c>
      <c r="O635" s="38">
        <f t="shared" si="34"/>
        <v>1135.28</v>
      </c>
    </row>
    <row r="636" spans="1:15" ht="409.5" x14ac:dyDescent="0.25">
      <c r="A636" s="8">
        <f t="shared" si="33"/>
        <v>476</v>
      </c>
      <c r="B636" s="32" t="s">
        <v>602</v>
      </c>
      <c r="C636" s="11" t="s">
        <v>603</v>
      </c>
      <c r="D636" s="11" t="s">
        <v>392</v>
      </c>
      <c r="E636" s="11" t="s">
        <v>1582</v>
      </c>
      <c r="F636" s="11" t="s">
        <v>739</v>
      </c>
      <c r="G636" s="33" t="s">
        <v>1583</v>
      </c>
      <c r="H636" s="34">
        <v>23929</v>
      </c>
      <c r="I636" s="35">
        <v>45747</v>
      </c>
      <c r="J636" s="36">
        <v>1014</v>
      </c>
      <c r="K636" s="48">
        <v>26</v>
      </c>
      <c r="L636" s="37">
        <v>2269.33</v>
      </c>
      <c r="M636" s="37">
        <v>340.4</v>
      </c>
      <c r="N636" s="37">
        <v>0</v>
      </c>
      <c r="O636" s="38">
        <f t="shared" si="34"/>
        <v>2609.73</v>
      </c>
    </row>
    <row r="637" spans="1:15" ht="409.5" x14ac:dyDescent="0.25">
      <c r="A637" s="8">
        <f t="shared" si="33"/>
        <v>477</v>
      </c>
      <c r="B637" s="32" t="s">
        <v>139</v>
      </c>
      <c r="C637" s="10" t="s">
        <v>140</v>
      </c>
      <c r="D637" s="11" t="s">
        <v>571</v>
      </c>
      <c r="E637" s="11" t="s">
        <v>142</v>
      </c>
      <c r="F637" s="11" t="s">
        <v>403</v>
      </c>
      <c r="G637" s="33" t="s">
        <v>1584</v>
      </c>
      <c r="H637" s="34">
        <v>63775582</v>
      </c>
      <c r="I637" s="35">
        <v>45747</v>
      </c>
      <c r="J637" s="36">
        <v>1015</v>
      </c>
      <c r="K637" s="48">
        <v>26</v>
      </c>
      <c r="L637" s="37">
        <v>544.19000000000005</v>
      </c>
      <c r="M637" s="37">
        <v>0</v>
      </c>
      <c r="N637" s="37">
        <v>-4.9000000000000004</v>
      </c>
      <c r="O637" s="38">
        <f t="shared" si="34"/>
        <v>539.29000000000008</v>
      </c>
    </row>
    <row r="638" spans="1:15" ht="409.5" x14ac:dyDescent="0.25">
      <c r="A638" s="8">
        <f t="shared" si="33"/>
        <v>478</v>
      </c>
      <c r="B638" s="32">
        <v>1360066300001</v>
      </c>
      <c r="C638" s="11" t="s">
        <v>1067</v>
      </c>
      <c r="D638" s="11" t="s">
        <v>571</v>
      </c>
      <c r="E638" s="11" t="s">
        <v>142</v>
      </c>
      <c r="F638" s="11" t="s">
        <v>403</v>
      </c>
      <c r="G638" s="33" t="s">
        <v>1585</v>
      </c>
      <c r="H638" s="34" t="s">
        <v>1586</v>
      </c>
      <c r="I638" s="35">
        <v>45747</v>
      </c>
      <c r="J638" s="36">
        <v>1017</v>
      </c>
      <c r="K638" s="48">
        <v>26</v>
      </c>
      <c r="L638" s="37">
        <v>84.82</v>
      </c>
      <c r="M638" s="37">
        <v>0</v>
      </c>
      <c r="N638" s="37">
        <v>-5.99</v>
      </c>
      <c r="O638" s="38">
        <f t="shared" si="34"/>
        <v>78.83</v>
      </c>
    </row>
    <row r="639" spans="1:15" ht="409.5" x14ac:dyDescent="0.25">
      <c r="A639" s="8">
        <f t="shared" si="33"/>
        <v>479</v>
      </c>
      <c r="B639" s="32" t="s">
        <v>676</v>
      </c>
      <c r="C639" s="11" t="s">
        <v>1587</v>
      </c>
      <c r="D639" s="11" t="s">
        <v>571</v>
      </c>
      <c r="E639" s="11" t="s">
        <v>572</v>
      </c>
      <c r="F639" s="11" t="s">
        <v>403</v>
      </c>
      <c r="G639" s="33" t="s">
        <v>1588</v>
      </c>
      <c r="H639" s="34">
        <v>182926</v>
      </c>
      <c r="I639" s="35">
        <v>45747</v>
      </c>
      <c r="J639" s="36">
        <v>1018</v>
      </c>
      <c r="K639" s="48">
        <v>26</v>
      </c>
      <c r="L639" s="37">
        <v>74.14</v>
      </c>
      <c r="M639" s="37">
        <v>0</v>
      </c>
      <c r="N639" s="37">
        <v>0</v>
      </c>
      <c r="O639" s="38">
        <f t="shared" si="34"/>
        <v>74.14</v>
      </c>
    </row>
    <row r="640" spans="1:15" ht="409.5" x14ac:dyDescent="0.25">
      <c r="A640" s="8">
        <f t="shared" si="33"/>
        <v>480</v>
      </c>
      <c r="B640" s="32" t="s">
        <v>139</v>
      </c>
      <c r="C640" s="10" t="s">
        <v>140</v>
      </c>
      <c r="D640" s="11" t="s">
        <v>571</v>
      </c>
      <c r="E640" s="11" t="s">
        <v>142</v>
      </c>
      <c r="F640" s="11" t="s">
        <v>403</v>
      </c>
      <c r="G640" s="33" t="s">
        <v>1589</v>
      </c>
      <c r="H640" s="34">
        <v>5748326</v>
      </c>
      <c r="I640" s="35">
        <v>45747</v>
      </c>
      <c r="J640" s="36">
        <v>1020</v>
      </c>
      <c r="K640" s="48">
        <v>26</v>
      </c>
      <c r="L640" s="37">
        <v>194.16</v>
      </c>
      <c r="M640" s="37">
        <v>0</v>
      </c>
      <c r="N640" s="37">
        <v>-0.61</v>
      </c>
      <c r="O640" s="38">
        <f t="shared" si="34"/>
        <v>193.54999999999998</v>
      </c>
    </row>
    <row r="641" spans="1:15" ht="409.5" x14ac:dyDescent="0.25">
      <c r="A641" s="8">
        <f t="shared" si="33"/>
        <v>481</v>
      </c>
      <c r="B641" s="32" t="s">
        <v>1590</v>
      </c>
      <c r="C641" s="11" t="s">
        <v>1591</v>
      </c>
      <c r="D641" s="11" t="s">
        <v>571</v>
      </c>
      <c r="E641" s="11" t="s">
        <v>572</v>
      </c>
      <c r="F641" s="11" t="s">
        <v>403</v>
      </c>
      <c r="G641" s="33" t="s">
        <v>1592</v>
      </c>
      <c r="H641" s="34" t="s">
        <v>403</v>
      </c>
      <c r="I641" s="35">
        <v>45747</v>
      </c>
      <c r="J641" s="36">
        <v>1021</v>
      </c>
      <c r="K641" s="48">
        <v>26</v>
      </c>
      <c r="L641" s="37">
        <v>21.18</v>
      </c>
      <c r="M641" s="37">
        <v>0</v>
      </c>
      <c r="N641" s="37">
        <v>0</v>
      </c>
      <c r="O641" s="38">
        <f t="shared" si="34"/>
        <v>21.18</v>
      </c>
    </row>
    <row r="642" spans="1:15" ht="409.5" x14ac:dyDescent="0.25">
      <c r="A642" s="8">
        <f t="shared" si="33"/>
        <v>482</v>
      </c>
      <c r="B642" s="32" t="s">
        <v>139</v>
      </c>
      <c r="C642" s="10" t="s">
        <v>140</v>
      </c>
      <c r="D642" s="11" t="s">
        <v>571</v>
      </c>
      <c r="E642" s="11" t="s">
        <v>142</v>
      </c>
      <c r="F642" s="11" t="s">
        <v>403</v>
      </c>
      <c r="G642" s="33" t="s">
        <v>1593</v>
      </c>
      <c r="H642" s="34">
        <v>1532416</v>
      </c>
      <c r="I642" s="35">
        <v>45747</v>
      </c>
      <c r="J642" s="36">
        <v>1023</v>
      </c>
      <c r="K642" s="48">
        <v>26</v>
      </c>
      <c r="L642" s="37">
        <v>56.37</v>
      </c>
      <c r="M642" s="37">
        <v>0</v>
      </c>
      <c r="N642" s="37">
        <v>-0.86</v>
      </c>
      <c r="O642" s="38">
        <f t="shared" si="34"/>
        <v>55.51</v>
      </c>
    </row>
    <row r="643" spans="1:15" ht="409.5" x14ac:dyDescent="0.25">
      <c r="A643" s="8">
        <f t="shared" si="33"/>
        <v>483</v>
      </c>
      <c r="B643" s="32" t="s">
        <v>139</v>
      </c>
      <c r="C643" s="10" t="s">
        <v>140</v>
      </c>
      <c r="D643" s="11" t="s">
        <v>571</v>
      </c>
      <c r="E643" s="11" t="s">
        <v>142</v>
      </c>
      <c r="F643" s="11" t="s">
        <v>403</v>
      </c>
      <c r="G643" s="33" t="s">
        <v>1594</v>
      </c>
      <c r="H643" s="34">
        <v>1535258</v>
      </c>
      <c r="I643" s="35">
        <v>45747</v>
      </c>
      <c r="J643" s="36">
        <v>1024</v>
      </c>
      <c r="K643" s="48">
        <v>26</v>
      </c>
      <c r="L643" s="37">
        <v>203.94</v>
      </c>
      <c r="M643" s="37">
        <v>0</v>
      </c>
      <c r="N643" s="37">
        <v>-10.87</v>
      </c>
      <c r="O643" s="38">
        <f t="shared" si="34"/>
        <v>193.07</v>
      </c>
    </row>
    <row r="644" spans="1:15" ht="409.5" x14ac:dyDescent="0.25">
      <c r="A644" s="8">
        <f t="shared" si="33"/>
        <v>484</v>
      </c>
      <c r="B644" s="32" t="s">
        <v>1595</v>
      </c>
      <c r="C644" s="11" t="s">
        <v>1596</v>
      </c>
      <c r="D644" s="11" t="s">
        <v>1597</v>
      </c>
      <c r="E644" s="11" t="s">
        <v>1598</v>
      </c>
      <c r="F644" s="11" t="s">
        <v>403</v>
      </c>
      <c r="G644" s="33" t="s">
        <v>1599</v>
      </c>
      <c r="H644" s="34" t="s">
        <v>403</v>
      </c>
      <c r="I644" s="35">
        <v>45747</v>
      </c>
      <c r="J644" s="36">
        <v>1026</v>
      </c>
      <c r="K644" s="48">
        <v>26</v>
      </c>
      <c r="L644" s="37">
        <v>1433.18</v>
      </c>
      <c r="M644" s="37">
        <v>0</v>
      </c>
      <c r="N644" s="37">
        <v>0</v>
      </c>
      <c r="O644" s="38">
        <f t="shared" si="34"/>
        <v>1433.18</v>
      </c>
    </row>
    <row r="645" spans="1:15" ht="409.5" x14ac:dyDescent="0.25">
      <c r="A645" s="8">
        <f t="shared" si="33"/>
        <v>485</v>
      </c>
      <c r="B645" s="32" t="s">
        <v>288</v>
      </c>
      <c r="C645" s="11" t="s">
        <v>289</v>
      </c>
      <c r="D645" s="11" t="s">
        <v>149</v>
      </c>
      <c r="E645" s="11" t="s">
        <v>1600</v>
      </c>
      <c r="F645" s="11" t="s">
        <v>403</v>
      </c>
      <c r="G645" s="33" t="s">
        <v>1601</v>
      </c>
      <c r="H645" s="34" t="s">
        <v>403</v>
      </c>
      <c r="I645" s="35">
        <v>45748</v>
      </c>
      <c r="J645" s="36">
        <v>988</v>
      </c>
      <c r="K645" s="48">
        <v>27</v>
      </c>
      <c r="L645" s="37">
        <v>1224.9100000000001</v>
      </c>
      <c r="M645" s="37">
        <v>0</v>
      </c>
      <c r="N645" s="37">
        <v>-0.45</v>
      </c>
      <c r="O645" s="38">
        <f>L645+M645+N645</f>
        <v>1224.46</v>
      </c>
    </row>
    <row r="646" spans="1:15" ht="409.5" x14ac:dyDescent="0.25">
      <c r="A646" s="8">
        <f t="shared" si="33"/>
        <v>486</v>
      </c>
      <c r="B646" s="32" t="s">
        <v>288</v>
      </c>
      <c r="C646" s="11" t="s">
        <v>289</v>
      </c>
      <c r="D646" s="11" t="s">
        <v>149</v>
      </c>
      <c r="E646" s="11" t="s">
        <v>1602</v>
      </c>
      <c r="F646" s="11" t="s">
        <v>403</v>
      </c>
      <c r="G646" s="33" t="s">
        <v>1603</v>
      </c>
      <c r="H646" s="34" t="s">
        <v>403</v>
      </c>
      <c r="I646" s="35">
        <v>45748</v>
      </c>
      <c r="J646" s="36">
        <v>1013</v>
      </c>
      <c r="K646" s="48">
        <v>27</v>
      </c>
      <c r="L646" s="37">
        <v>76833.66</v>
      </c>
      <c r="M646" s="37">
        <v>0</v>
      </c>
      <c r="N646" s="37">
        <v>0</v>
      </c>
      <c r="O646" s="38">
        <f>L646+M646+N646</f>
        <v>76833.66</v>
      </c>
    </row>
    <row r="647" spans="1:15" ht="409.5" x14ac:dyDescent="0.25">
      <c r="A647" s="8">
        <f t="shared" si="33"/>
        <v>487</v>
      </c>
      <c r="B647" s="32" t="s">
        <v>288</v>
      </c>
      <c r="C647" s="11" t="s">
        <v>289</v>
      </c>
      <c r="D647" s="11" t="s">
        <v>149</v>
      </c>
      <c r="E647" s="11" t="s">
        <v>1604</v>
      </c>
      <c r="F647" s="11" t="s">
        <v>403</v>
      </c>
      <c r="G647" s="33" t="s">
        <v>1605</v>
      </c>
      <c r="H647" s="34" t="s">
        <v>403</v>
      </c>
      <c r="I647" s="35">
        <v>45748</v>
      </c>
      <c r="J647" s="36">
        <v>1028</v>
      </c>
      <c r="K647" s="48">
        <v>27</v>
      </c>
      <c r="L647" s="37">
        <v>914.17</v>
      </c>
      <c r="M647" s="37">
        <v>0</v>
      </c>
      <c r="N647" s="37">
        <v>-7.5</v>
      </c>
      <c r="O647" s="38">
        <f>L647+M647+N647</f>
        <v>906.67</v>
      </c>
    </row>
    <row r="648" spans="1:15" ht="409.5" x14ac:dyDescent="0.25">
      <c r="A648" s="8">
        <f t="shared" si="33"/>
        <v>488</v>
      </c>
      <c r="B648" s="32" t="s">
        <v>288</v>
      </c>
      <c r="C648" s="11" t="s">
        <v>289</v>
      </c>
      <c r="D648" s="11" t="s">
        <v>149</v>
      </c>
      <c r="E648" s="11" t="s">
        <v>1606</v>
      </c>
      <c r="F648" s="11" t="s">
        <v>403</v>
      </c>
      <c r="G648" s="33" t="s">
        <v>1607</v>
      </c>
      <c r="H648" s="34" t="s">
        <v>403</v>
      </c>
      <c r="I648" s="35">
        <v>45749</v>
      </c>
      <c r="J648" s="36">
        <v>1030</v>
      </c>
      <c r="K648" s="48">
        <v>27</v>
      </c>
      <c r="L648" s="37">
        <v>2345.88</v>
      </c>
      <c r="M648" s="37">
        <v>0</v>
      </c>
      <c r="N648" s="37">
        <v>-7.45</v>
      </c>
      <c r="O648" s="38">
        <f t="shared" ref="O648:O687" si="35">L648+M648+N648</f>
        <v>2338.4300000000003</v>
      </c>
    </row>
    <row r="649" spans="1:15" ht="409.5" x14ac:dyDescent="0.25">
      <c r="A649" s="8">
        <f t="shared" si="33"/>
        <v>489</v>
      </c>
      <c r="B649" s="32" t="s">
        <v>139</v>
      </c>
      <c r="C649" s="10" t="s">
        <v>140</v>
      </c>
      <c r="D649" s="11" t="s">
        <v>571</v>
      </c>
      <c r="E649" s="11" t="s">
        <v>142</v>
      </c>
      <c r="F649" s="11" t="s">
        <v>403</v>
      </c>
      <c r="G649" s="33" t="s">
        <v>1608</v>
      </c>
      <c r="H649" s="34" t="s">
        <v>1609</v>
      </c>
      <c r="I649" s="35">
        <v>45749</v>
      </c>
      <c r="J649" s="36">
        <v>1031</v>
      </c>
      <c r="K649" s="48">
        <v>27</v>
      </c>
      <c r="L649" s="37">
        <v>647.64</v>
      </c>
      <c r="M649" s="37">
        <v>0</v>
      </c>
      <c r="N649" s="37">
        <v>-18.78</v>
      </c>
      <c r="O649" s="38">
        <f t="shared" si="35"/>
        <v>628.86</v>
      </c>
    </row>
    <row r="650" spans="1:15" ht="409.5" x14ac:dyDescent="0.25">
      <c r="A650" s="8">
        <f t="shared" si="33"/>
        <v>490</v>
      </c>
      <c r="B650" s="32" t="s">
        <v>288</v>
      </c>
      <c r="C650" s="11" t="s">
        <v>289</v>
      </c>
      <c r="D650" s="11" t="s">
        <v>149</v>
      </c>
      <c r="E650" s="11" t="s">
        <v>1610</v>
      </c>
      <c r="F650" s="11" t="s">
        <v>403</v>
      </c>
      <c r="G650" s="33" t="s">
        <v>1611</v>
      </c>
      <c r="H650" s="34" t="s">
        <v>403</v>
      </c>
      <c r="I650" s="35">
        <v>45749</v>
      </c>
      <c r="J650" s="36">
        <v>1032</v>
      </c>
      <c r="K650" s="48">
        <v>27</v>
      </c>
      <c r="L650" s="37">
        <v>1471.98</v>
      </c>
      <c r="M650" s="37">
        <v>0</v>
      </c>
      <c r="N650" s="37">
        <v>-0.5</v>
      </c>
      <c r="O650" s="38">
        <f t="shared" si="35"/>
        <v>1471.48</v>
      </c>
    </row>
    <row r="651" spans="1:15" ht="409.5" x14ac:dyDescent="0.25">
      <c r="A651" s="8">
        <f t="shared" si="33"/>
        <v>491</v>
      </c>
      <c r="B651" s="32">
        <v>1260001030001</v>
      </c>
      <c r="C651" s="11" t="s">
        <v>1612</v>
      </c>
      <c r="D651" s="11" t="s">
        <v>1597</v>
      </c>
      <c r="E651" s="11" t="s">
        <v>1613</v>
      </c>
      <c r="F651" s="11" t="s">
        <v>403</v>
      </c>
      <c r="G651" s="33" t="s">
        <v>1614</v>
      </c>
      <c r="H651" s="34" t="s">
        <v>403</v>
      </c>
      <c r="I651" s="35">
        <v>45749</v>
      </c>
      <c r="J651" s="36">
        <v>1033</v>
      </c>
      <c r="K651" s="48">
        <v>27</v>
      </c>
      <c r="L651" s="37">
        <v>315.48</v>
      </c>
      <c r="M651" s="37">
        <v>0</v>
      </c>
      <c r="N651" s="37">
        <v>0</v>
      </c>
      <c r="O651" s="38">
        <f t="shared" si="35"/>
        <v>315.48</v>
      </c>
    </row>
    <row r="652" spans="1:15" ht="409.5" x14ac:dyDescent="0.25">
      <c r="A652" s="8">
        <f t="shared" si="33"/>
        <v>492</v>
      </c>
      <c r="B652" s="32" t="s">
        <v>944</v>
      </c>
      <c r="C652" s="11" t="s">
        <v>945</v>
      </c>
      <c r="D652" s="11" t="s">
        <v>571</v>
      </c>
      <c r="E652" s="11" t="s">
        <v>142</v>
      </c>
      <c r="F652" s="11" t="s">
        <v>403</v>
      </c>
      <c r="G652" s="33" t="s">
        <v>1615</v>
      </c>
      <c r="H652" s="34">
        <v>44216483</v>
      </c>
      <c r="I652" s="35">
        <v>45749</v>
      </c>
      <c r="J652" s="36">
        <v>1034</v>
      </c>
      <c r="K652" s="48">
        <v>27</v>
      </c>
      <c r="L652" s="37">
        <v>40.840000000000003</v>
      </c>
      <c r="M652" s="37">
        <v>0</v>
      </c>
      <c r="N652" s="37">
        <v>-1.29</v>
      </c>
      <c r="O652" s="38">
        <f t="shared" si="35"/>
        <v>39.550000000000004</v>
      </c>
    </row>
    <row r="653" spans="1:15" ht="409.5" x14ac:dyDescent="0.25">
      <c r="A653" s="8">
        <f t="shared" si="33"/>
        <v>493</v>
      </c>
      <c r="B653" s="32" t="s">
        <v>139</v>
      </c>
      <c r="C653" s="10" t="s">
        <v>140</v>
      </c>
      <c r="D653" s="11" t="s">
        <v>571</v>
      </c>
      <c r="E653" s="11" t="s">
        <v>142</v>
      </c>
      <c r="F653" s="11" t="s">
        <v>403</v>
      </c>
      <c r="G653" s="33" t="s">
        <v>1616</v>
      </c>
      <c r="H653" s="34" t="s">
        <v>1617</v>
      </c>
      <c r="I653" s="35">
        <v>45749</v>
      </c>
      <c r="J653" s="36">
        <v>1035</v>
      </c>
      <c r="K653" s="48">
        <v>27</v>
      </c>
      <c r="L653" s="37">
        <v>376</v>
      </c>
      <c r="M653" s="37">
        <v>0</v>
      </c>
      <c r="N653" s="37">
        <v>-12.23</v>
      </c>
      <c r="O653" s="38">
        <f t="shared" si="35"/>
        <v>363.77</v>
      </c>
    </row>
    <row r="654" spans="1:15" ht="409.5" x14ac:dyDescent="0.25">
      <c r="A654" s="8">
        <f t="shared" si="33"/>
        <v>494</v>
      </c>
      <c r="B654" s="32" t="s">
        <v>944</v>
      </c>
      <c r="C654" s="11" t="s">
        <v>945</v>
      </c>
      <c r="D654" s="11" t="s">
        <v>571</v>
      </c>
      <c r="E654" s="11" t="s">
        <v>142</v>
      </c>
      <c r="F654" s="11" t="s">
        <v>403</v>
      </c>
      <c r="G654" s="33" t="s">
        <v>1618</v>
      </c>
      <c r="H654" s="34">
        <v>44101088</v>
      </c>
      <c r="I654" s="35">
        <v>45749</v>
      </c>
      <c r="J654" s="36">
        <v>1036</v>
      </c>
      <c r="K654" s="48">
        <v>27</v>
      </c>
      <c r="L654" s="37">
        <v>52.22</v>
      </c>
      <c r="M654" s="37">
        <v>0</v>
      </c>
      <c r="N654" s="37">
        <v>-0.24</v>
      </c>
      <c r="O654" s="38">
        <f t="shared" si="35"/>
        <v>51.98</v>
      </c>
    </row>
    <row r="655" spans="1:15" ht="409.5" x14ac:dyDescent="0.25">
      <c r="A655" s="8">
        <f t="shared" si="33"/>
        <v>495</v>
      </c>
      <c r="B655" s="32" t="s">
        <v>139</v>
      </c>
      <c r="C655" s="10" t="s">
        <v>140</v>
      </c>
      <c r="D655" s="11" t="s">
        <v>571</v>
      </c>
      <c r="E655" s="11" t="s">
        <v>142</v>
      </c>
      <c r="F655" s="11" t="s">
        <v>403</v>
      </c>
      <c r="G655" s="33" t="s">
        <v>1619</v>
      </c>
      <c r="H655" s="34" t="s">
        <v>1620</v>
      </c>
      <c r="I655" s="35">
        <v>45749</v>
      </c>
      <c r="J655" s="36">
        <v>1037</v>
      </c>
      <c r="K655" s="48">
        <v>27</v>
      </c>
      <c r="L655" s="37">
        <v>4645.8900000000003</v>
      </c>
      <c r="M655" s="37">
        <v>0</v>
      </c>
      <c r="N655" s="37">
        <v>-77.540000000000006</v>
      </c>
      <c r="O655" s="38">
        <f t="shared" si="35"/>
        <v>4568.3500000000004</v>
      </c>
    </row>
    <row r="656" spans="1:15" ht="409.5" x14ac:dyDescent="0.25">
      <c r="A656" s="8">
        <f t="shared" si="33"/>
        <v>496</v>
      </c>
      <c r="B656" s="32" t="s">
        <v>139</v>
      </c>
      <c r="C656" s="10" t="s">
        <v>140</v>
      </c>
      <c r="D656" s="11" t="s">
        <v>571</v>
      </c>
      <c r="E656" s="11" t="s">
        <v>142</v>
      </c>
      <c r="F656" s="11" t="s">
        <v>403</v>
      </c>
      <c r="G656" s="33" t="s">
        <v>1621</v>
      </c>
      <c r="H656" s="34">
        <v>2604704</v>
      </c>
      <c r="I656" s="35">
        <v>45749</v>
      </c>
      <c r="J656" s="36">
        <v>1038</v>
      </c>
      <c r="K656" s="48">
        <v>27</v>
      </c>
      <c r="L656" s="37">
        <v>22.9</v>
      </c>
      <c r="M656" s="37">
        <v>0</v>
      </c>
      <c r="N656" s="37">
        <v>-18.75</v>
      </c>
      <c r="O656" s="38">
        <f t="shared" si="35"/>
        <v>4.1499999999999986</v>
      </c>
    </row>
    <row r="657" spans="1:15" ht="409.5" x14ac:dyDescent="0.25">
      <c r="A657" s="8">
        <f t="shared" si="33"/>
        <v>497</v>
      </c>
      <c r="B657" s="32" t="s">
        <v>1622</v>
      </c>
      <c r="C657" s="11" t="s">
        <v>1623</v>
      </c>
      <c r="D657" s="11" t="s">
        <v>1597</v>
      </c>
      <c r="E657" s="11" t="s">
        <v>1624</v>
      </c>
      <c r="F657" s="11" t="s">
        <v>403</v>
      </c>
      <c r="G657" s="33" t="s">
        <v>1625</v>
      </c>
      <c r="H657" s="34" t="s">
        <v>403</v>
      </c>
      <c r="I657" s="35">
        <v>45749</v>
      </c>
      <c r="J657" s="36">
        <v>1039</v>
      </c>
      <c r="K657" s="48">
        <v>27</v>
      </c>
      <c r="L657" s="37">
        <v>78.14</v>
      </c>
      <c r="M657" s="37">
        <v>0</v>
      </c>
      <c r="N657" s="37">
        <v>0</v>
      </c>
      <c r="O657" s="38">
        <f>L657+M657+N657</f>
        <v>78.14</v>
      </c>
    </row>
    <row r="658" spans="1:15" ht="409.5" x14ac:dyDescent="0.25">
      <c r="A658" s="8">
        <f t="shared" si="33"/>
        <v>498</v>
      </c>
      <c r="B658" s="32" t="s">
        <v>288</v>
      </c>
      <c r="C658" s="11" t="s">
        <v>289</v>
      </c>
      <c r="D658" s="11" t="s">
        <v>149</v>
      </c>
      <c r="E658" s="11" t="s">
        <v>1626</v>
      </c>
      <c r="F658" s="11" t="s">
        <v>403</v>
      </c>
      <c r="G658" s="33" t="s">
        <v>1627</v>
      </c>
      <c r="H658" s="34" t="s">
        <v>403</v>
      </c>
      <c r="I658" s="35">
        <v>45749</v>
      </c>
      <c r="J658" s="36">
        <v>1041</v>
      </c>
      <c r="K658" s="48">
        <v>27</v>
      </c>
      <c r="L658" s="37">
        <v>1662.59</v>
      </c>
      <c r="M658" s="37">
        <v>0</v>
      </c>
      <c r="N658" s="37">
        <v>-0.45</v>
      </c>
      <c r="O658" s="38">
        <f t="shared" si="35"/>
        <v>1662.1399999999999</v>
      </c>
    </row>
    <row r="659" spans="1:15" ht="409.5" x14ac:dyDescent="0.25">
      <c r="A659" s="8">
        <f t="shared" si="33"/>
        <v>499</v>
      </c>
      <c r="B659" s="32" t="s">
        <v>139</v>
      </c>
      <c r="C659" s="10" t="s">
        <v>140</v>
      </c>
      <c r="D659" s="11" t="s">
        <v>571</v>
      </c>
      <c r="E659" s="11" t="s">
        <v>142</v>
      </c>
      <c r="F659" s="11" t="s">
        <v>403</v>
      </c>
      <c r="G659" s="33" t="s">
        <v>1628</v>
      </c>
      <c r="H659" s="34" t="s">
        <v>403</v>
      </c>
      <c r="I659" s="35">
        <v>45750</v>
      </c>
      <c r="J659" s="36">
        <v>1042</v>
      </c>
      <c r="K659" s="48">
        <v>27</v>
      </c>
      <c r="L659" s="37">
        <v>14348.47</v>
      </c>
      <c r="M659" s="37">
        <v>0</v>
      </c>
      <c r="N659" s="37">
        <v>-960.98</v>
      </c>
      <c r="O659" s="38">
        <f t="shared" si="35"/>
        <v>13387.49</v>
      </c>
    </row>
    <row r="660" spans="1:15" ht="409.5" x14ac:dyDescent="0.25">
      <c r="A660" s="8">
        <f t="shared" si="33"/>
        <v>500</v>
      </c>
      <c r="B660" s="32">
        <v>1760013210001</v>
      </c>
      <c r="C660" s="11" t="s">
        <v>816</v>
      </c>
      <c r="D660" s="11" t="s">
        <v>817</v>
      </c>
      <c r="E660" s="11" t="s">
        <v>1629</v>
      </c>
      <c r="F660" s="11" t="s">
        <v>403</v>
      </c>
      <c r="G660" s="33" t="s">
        <v>1630</v>
      </c>
      <c r="H660" s="34" t="s">
        <v>403</v>
      </c>
      <c r="I660" s="35">
        <v>45750</v>
      </c>
      <c r="J660" s="36">
        <v>1043</v>
      </c>
      <c r="K660" s="48">
        <v>27</v>
      </c>
      <c r="L660" s="37">
        <v>12712.76</v>
      </c>
      <c r="M660" s="37">
        <v>0</v>
      </c>
      <c r="N660" s="37">
        <v>0</v>
      </c>
      <c r="O660" s="38">
        <f t="shared" si="35"/>
        <v>12712.76</v>
      </c>
    </row>
    <row r="661" spans="1:15" ht="409.5" x14ac:dyDescent="0.25">
      <c r="A661" s="8">
        <f t="shared" si="33"/>
        <v>501</v>
      </c>
      <c r="B661" s="32">
        <v>1760013210001</v>
      </c>
      <c r="C661" s="11" t="s">
        <v>816</v>
      </c>
      <c r="D661" s="11" t="s">
        <v>817</v>
      </c>
      <c r="E661" s="11" t="s">
        <v>1631</v>
      </c>
      <c r="F661" s="11" t="s">
        <v>403</v>
      </c>
      <c r="G661" s="33" t="s">
        <v>1632</v>
      </c>
      <c r="H661" s="34" t="s">
        <v>403</v>
      </c>
      <c r="I661" s="35">
        <v>45750</v>
      </c>
      <c r="J661" s="36">
        <v>1044</v>
      </c>
      <c r="K661" s="48">
        <v>27</v>
      </c>
      <c r="L661" s="37">
        <v>5319</v>
      </c>
      <c r="M661" s="37">
        <v>0</v>
      </c>
      <c r="N661" s="37">
        <v>0</v>
      </c>
      <c r="O661" s="38">
        <f t="shared" si="35"/>
        <v>5319</v>
      </c>
    </row>
    <row r="662" spans="1:15" ht="409.5" x14ac:dyDescent="0.25">
      <c r="A662" s="8">
        <f t="shared" si="33"/>
        <v>502</v>
      </c>
      <c r="B662" s="32" t="s">
        <v>288</v>
      </c>
      <c r="C662" s="11" t="s">
        <v>289</v>
      </c>
      <c r="D662" s="11" t="s">
        <v>149</v>
      </c>
      <c r="E662" s="11" t="s">
        <v>1633</v>
      </c>
      <c r="F662" s="11" t="s">
        <v>403</v>
      </c>
      <c r="G662" s="33" t="s">
        <v>1634</v>
      </c>
      <c r="H662" s="34" t="s">
        <v>403</v>
      </c>
      <c r="I662" s="35">
        <v>45750</v>
      </c>
      <c r="J662" s="36">
        <v>1046</v>
      </c>
      <c r="K662" s="48">
        <v>27</v>
      </c>
      <c r="L662" s="37">
        <v>1305.9000000000001</v>
      </c>
      <c r="M662" s="37">
        <v>0</v>
      </c>
      <c r="N662" s="37">
        <v>-0.5</v>
      </c>
      <c r="O662" s="38">
        <f t="shared" si="35"/>
        <v>1305.4000000000001</v>
      </c>
    </row>
    <row r="663" spans="1:15" ht="409.5" x14ac:dyDescent="0.25">
      <c r="A663" s="8">
        <f t="shared" si="33"/>
        <v>503</v>
      </c>
      <c r="B663" s="32">
        <v>1260001890001</v>
      </c>
      <c r="C663" s="11" t="s">
        <v>1635</v>
      </c>
      <c r="D663" s="11" t="s">
        <v>1597</v>
      </c>
      <c r="E663" s="11" t="s">
        <v>1636</v>
      </c>
      <c r="F663" s="11" t="s">
        <v>403</v>
      </c>
      <c r="G663" s="33" t="s">
        <v>1637</v>
      </c>
      <c r="H663" s="34" t="s">
        <v>403</v>
      </c>
      <c r="I663" s="35">
        <v>45750</v>
      </c>
      <c r="J663" s="36">
        <v>1049</v>
      </c>
      <c r="K663" s="48">
        <v>27</v>
      </c>
      <c r="L663" s="37">
        <v>45.45</v>
      </c>
      <c r="M663" s="37">
        <v>0</v>
      </c>
      <c r="N663" s="37">
        <v>0</v>
      </c>
      <c r="O663" s="38">
        <f t="shared" si="35"/>
        <v>45.45</v>
      </c>
    </row>
    <row r="664" spans="1:15" ht="409.5" x14ac:dyDescent="0.25">
      <c r="A664" s="8">
        <f t="shared" si="33"/>
        <v>504</v>
      </c>
      <c r="B664" s="32" t="s">
        <v>288</v>
      </c>
      <c r="C664" s="11" t="s">
        <v>289</v>
      </c>
      <c r="D664" s="11" t="s">
        <v>149</v>
      </c>
      <c r="E664" s="11" t="s">
        <v>1638</v>
      </c>
      <c r="F664" s="11" t="s">
        <v>403</v>
      </c>
      <c r="G664" s="33" t="s">
        <v>1639</v>
      </c>
      <c r="H664" s="34" t="s">
        <v>403</v>
      </c>
      <c r="I664" s="35">
        <v>45750</v>
      </c>
      <c r="J664" s="36">
        <v>1057</v>
      </c>
      <c r="K664" s="48">
        <v>27</v>
      </c>
      <c r="L664" s="37">
        <v>744.97</v>
      </c>
      <c r="M664" s="37">
        <v>0</v>
      </c>
      <c r="N664" s="37">
        <v>0</v>
      </c>
      <c r="O664" s="38">
        <f t="shared" si="35"/>
        <v>744.97</v>
      </c>
    </row>
    <row r="665" spans="1:15" ht="409.5" x14ac:dyDescent="0.25">
      <c r="A665" s="8">
        <f t="shared" si="33"/>
        <v>505</v>
      </c>
      <c r="B665" s="32" t="s">
        <v>288</v>
      </c>
      <c r="C665" s="11" t="s">
        <v>289</v>
      </c>
      <c r="D665" s="11" t="s">
        <v>149</v>
      </c>
      <c r="E665" s="11" t="s">
        <v>1640</v>
      </c>
      <c r="F665" s="11" t="s">
        <v>403</v>
      </c>
      <c r="G665" s="33" t="s">
        <v>1641</v>
      </c>
      <c r="H665" s="34" t="s">
        <v>403</v>
      </c>
      <c r="I665" s="35">
        <v>45750</v>
      </c>
      <c r="J665" s="36">
        <v>1058</v>
      </c>
      <c r="K665" s="48">
        <v>27</v>
      </c>
      <c r="L665" s="37">
        <v>744.97</v>
      </c>
      <c r="M665" s="37">
        <v>0</v>
      </c>
      <c r="N665" s="37">
        <v>0</v>
      </c>
      <c r="O665" s="38">
        <f t="shared" si="35"/>
        <v>744.97</v>
      </c>
    </row>
    <row r="666" spans="1:15" ht="409.5" x14ac:dyDescent="0.25">
      <c r="A666" s="8">
        <f t="shared" si="33"/>
        <v>506</v>
      </c>
      <c r="B666" s="32" t="s">
        <v>1241</v>
      </c>
      <c r="C666" s="11" t="s">
        <v>1242</v>
      </c>
      <c r="D666" s="11" t="s">
        <v>495</v>
      </c>
      <c r="E666" s="11" t="s">
        <v>1642</v>
      </c>
      <c r="F666" s="11" t="s">
        <v>403</v>
      </c>
      <c r="G666" s="33" t="s">
        <v>1643</v>
      </c>
      <c r="H666" s="34" t="s">
        <v>403</v>
      </c>
      <c r="I666" s="35">
        <v>45750</v>
      </c>
      <c r="J666" s="36">
        <v>1059</v>
      </c>
      <c r="K666" s="48">
        <v>27</v>
      </c>
      <c r="L666" s="37">
        <v>1600</v>
      </c>
      <c r="M666" s="37">
        <v>0</v>
      </c>
      <c r="N666" s="37">
        <v>-160</v>
      </c>
      <c r="O666" s="38">
        <f t="shared" si="35"/>
        <v>1440</v>
      </c>
    </row>
    <row r="667" spans="1:15" ht="409.5" x14ac:dyDescent="0.25">
      <c r="A667" s="8">
        <f t="shared" si="33"/>
        <v>507</v>
      </c>
      <c r="B667" s="32" t="s">
        <v>288</v>
      </c>
      <c r="C667" s="11" t="s">
        <v>289</v>
      </c>
      <c r="D667" s="11" t="s">
        <v>149</v>
      </c>
      <c r="E667" s="11" t="s">
        <v>1644</v>
      </c>
      <c r="F667" s="11" t="s">
        <v>403</v>
      </c>
      <c r="G667" s="33" t="s">
        <v>1645</v>
      </c>
      <c r="H667" s="34" t="s">
        <v>403</v>
      </c>
      <c r="I667" s="35">
        <v>45754</v>
      </c>
      <c r="J667" s="36">
        <v>1070</v>
      </c>
      <c r="K667" s="48">
        <v>27</v>
      </c>
      <c r="L667" s="37">
        <v>3960.42</v>
      </c>
      <c r="M667" s="37">
        <v>0</v>
      </c>
      <c r="N667" s="37">
        <v>-0.5</v>
      </c>
      <c r="O667" s="38">
        <f t="shared" si="35"/>
        <v>3959.92</v>
      </c>
    </row>
    <row r="668" spans="1:15" ht="409.5" x14ac:dyDescent="0.25">
      <c r="A668" s="8">
        <f t="shared" si="33"/>
        <v>508</v>
      </c>
      <c r="B668" s="32" t="s">
        <v>296</v>
      </c>
      <c r="C668" s="11" t="s">
        <v>660</v>
      </c>
      <c r="D668" s="11" t="s">
        <v>99</v>
      </c>
      <c r="E668" s="11" t="s">
        <v>1646</v>
      </c>
      <c r="F668" s="11" t="s">
        <v>299</v>
      </c>
      <c r="G668" s="33" t="s">
        <v>1647</v>
      </c>
      <c r="H668" s="34" t="s">
        <v>403</v>
      </c>
      <c r="I668" s="35">
        <v>45754</v>
      </c>
      <c r="J668" s="36">
        <v>1076</v>
      </c>
      <c r="K668" s="48">
        <v>27</v>
      </c>
      <c r="L668" s="37">
        <v>1653.38</v>
      </c>
      <c r="M668" s="37">
        <v>248.01</v>
      </c>
      <c r="N668" s="37">
        <v>-413.35</v>
      </c>
      <c r="O668" s="38">
        <f t="shared" si="35"/>
        <v>1488.04</v>
      </c>
    </row>
    <row r="669" spans="1:15" ht="409.5" x14ac:dyDescent="0.25">
      <c r="A669" s="8">
        <f t="shared" si="33"/>
        <v>509</v>
      </c>
      <c r="B669" s="32" t="s">
        <v>296</v>
      </c>
      <c r="C669" s="11" t="s">
        <v>660</v>
      </c>
      <c r="D669" s="11" t="s">
        <v>99</v>
      </c>
      <c r="E669" s="11"/>
      <c r="F669" s="11" t="s">
        <v>299</v>
      </c>
      <c r="G669" s="33" t="s">
        <v>1648</v>
      </c>
      <c r="H669" s="34" t="s">
        <v>403</v>
      </c>
      <c r="I669" s="35">
        <v>45754</v>
      </c>
      <c r="J669" s="36">
        <v>1077</v>
      </c>
      <c r="K669" s="48">
        <v>27</v>
      </c>
      <c r="L669" s="37">
        <v>1653.38</v>
      </c>
      <c r="M669" s="37">
        <v>248.01</v>
      </c>
      <c r="N669" s="37">
        <v>-413.35</v>
      </c>
      <c r="O669" s="38">
        <f t="shared" si="35"/>
        <v>1488.04</v>
      </c>
    </row>
    <row r="670" spans="1:15" ht="409.5" x14ac:dyDescent="0.25">
      <c r="A670" s="8">
        <f t="shared" si="33"/>
        <v>510</v>
      </c>
      <c r="B670" s="32" t="s">
        <v>827</v>
      </c>
      <c r="C670" s="11" t="s">
        <v>828</v>
      </c>
      <c r="D670" s="11" t="s">
        <v>817</v>
      </c>
      <c r="E670" s="11" t="s">
        <v>1649</v>
      </c>
      <c r="F670" s="11" t="s">
        <v>403</v>
      </c>
      <c r="G670" s="33" t="s">
        <v>1650</v>
      </c>
      <c r="H670" s="34" t="s">
        <v>403</v>
      </c>
      <c r="I670" s="35">
        <v>45754</v>
      </c>
      <c r="J670" s="36">
        <v>1086</v>
      </c>
      <c r="K670" s="48">
        <v>27</v>
      </c>
      <c r="L670" s="37">
        <v>4558</v>
      </c>
      <c r="M670" s="37">
        <v>0</v>
      </c>
      <c r="N670" s="37">
        <v>0</v>
      </c>
      <c r="O670" s="38">
        <f t="shared" si="35"/>
        <v>4558</v>
      </c>
    </row>
    <row r="671" spans="1:15" ht="409.5" x14ac:dyDescent="0.25">
      <c r="A671" s="8">
        <f t="shared" si="33"/>
        <v>511</v>
      </c>
      <c r="B671" s="32" t="s">
        <v>139</v>
      </c>
      <c r="C671" s="10" t="s">
        <v>140</v>
      </c>
      <c r="D671" s="11" t="s">
        <v>571</v>
      </c>
      <c r="E671" s="11" t="s">
        <v>142</v>
      </c>
      <c r="F671" s="11" t="s">
        <v>403</v>
      </c>
      <c r="G671" s="33" t="s">
        <v>1651</v>
      </c>
      <c r="H671" s="34">
        <v>5683661</v>
      </c>
      <c r="I671" s="35">
        <v>45754</v>
      </c>
      <c r="J671" s="36">
        <v>1087</v>
      </c>
      <c r="K671" s="48">
        <v>27</v>
      </c>
      <c r="L671" s="37">
        <v>101.04</v>
      </c>
      <c r="M671" s="37">
        <v>0</v>
      </c>
      <c r="N671" s="37">
        <v>-1.23</v>
      </c>
      <c r="O671" s="38">
        <f t="shared" si="35"/>
        <v>99.81</v>
      </c>
    </row>
    <row r="672" spans="1:15" ht="409.5" x14ac:dyDescent="0.25">
      <c r="A672" s="8">
        <f t="shared" si="33"/>
        <v>512</v>
      </c>
      <c r="B672" s="32" t="s">
        <v>139</v>
      </c>
      <c r="C672" s="10" t="s">
        <v>140</v>
      </c>
      <c r="D672" s="11" t="s">
        <v>571</v>
      </c>
      <c r="E672" s="11" t="s">
        <v>142</v>
      </c>
      <c r="F672" s="11" t="s">
        <v>403</v>
      </c>
      <c r="G672" s="33" t="s">
        <v>1652</v>
      </c>
      <c r="H672" s="34" t="s">
        <v>1653</v>
      </c>
      <c r="I672" s="35">
        <v>45754</v>
      </c>
      <c r="J672" s="36">
        <v>1088</v>
      </c>
      <c r="K672" s="48">
        <v>27</v>
      </c>
      <c r="L672" s="37">
        <v>1377.94</v>
      </c>
      <c r="M672" s="37">
        <v>0</v>
      </c>
      <c r="N672" s="37">
        <v>-36.08</v>
      </c>
      <c r="O672" s="38">
        <f t="shared" si="35"/>
        <v>1341.8600000000001</v>
      </c>
    </row>
    <row r="673" spans="1:15" ht="409.5" x14ac:dyDescent="0.25">
      <c r="A673" s="8">
        <f t="shared" si="33"/>
        <v>513</v>
      </c>
      <c r="B673" s="32" t="s">
        <v>1654</v>
      </c>
      <c r="C673" s="11" t="s">
        <v>1655</v>
      </c>
      <c r="D673" s="11" t="s">
        <v>440</v>
      </c>
      <c r="E673" s="11" t="s">
        <v>1656</v>
      </c>
      <c r="F673" s="11" t="s">
        <v>403</v>
      </c>
      <c r="G673" s="33" t="s">
        <v>1190</v>
      </c>
      <c r="H673" s="34" t="s">
        <v>403</v>
      </c>
      <c r="I673" s="35">
        <v>45754</v>
      </c>
      <c r="J673" s="36">
        <v>118195777</v>
      </c>
      <c r="K673" s="48">
        <v>27</v>
      </c>
      <c r="L673" s="37">
        <v>78.97</v>
      </c>
      <c r="M673" s="37">
        <v>0</v>
      </c>
      <c r="N673" s="37">
        <v>0</v>
      </c>
      <c r="O673" s="38">
        <f t="shared" si="35"/>
        <v>78.97</v>
      </c>
    </row>
    <row r="674" spans="1:15" ht="409.5" x14ac:dyDescent="0.25">
      <c r="A674" s="8">
        <f t="shared" si="33"/>
        <v>514</v>
      </c>
      <c r="B674" s="32" t="s">
        <v>1654</v>
      </c>
      <c r="C674" s="11" t="s">
        <v>1655</v>
      </c>
      <c r="D674" s="11" t="s">
        <v>440</v>
      </c>
      <c r="E674" s="11" t="s">
        <v>1657</v>
      </c>
      <c r="F674" s="11" t="s">
        <v>403</v>
      </c>
      <c r="G674" s="33" t="s">
        <v>1188</v>
      </c>
      <c r="H674" s="34" t="s">
        <v>403</v>
      </c>
      <c r="I674" s="35">
        <v>45754</v>
      </c>
      <c r="J674" s="36">
        <v>118253307</v>
      </c>
      <c r="K674" s="48">
        <v>27</v>
      </c>
      <c r="L674" s="37">
        <v>470</v>
      </c>
      <c r="M674" s="37">
        <v>0</v>
      </c>
      <c r="N674" s="37">
        <v>0</v>
      </c>
      <c r="O674" s="38">
        <f t="shared" si="35"/>
        <v>470</v>
      </c>
    </row>
    <row r="675" spans="1:15" ht="409.5" x14ac:dyDescent="0.25">
      <c r="A675" s="8">
        <f t="shared" si="33"/>
        <v>515</v>
      </c>
      <c r="B675" s="32" t="s">
        <v>1654</v>
      </c>
      <c r="C675" s="11" t="s">
        <v>1655</v>
      </c>
      <c r="D675" s="11" t="s">
        <v>440</v>
      </c>
      <c r="E675" s="11" t="s">
        <v>1537</v>
      </c>
      <c r="F675" s="11" t="s">
        <v>403</v>
      </c>
      <c r="G675" s="33" t="s">
        <v>1658</v>
      </c>
      <c r="H675" s="34" t="s">
        <v>403</v>
      </c>
      <c r="I675" s="35">
        <v>45754</v>
      </c>
      <c r="J675" s="36">
        <v>118253302</v>
      </c>
      <c r="K675" s="48">
        <v>27</v>
      </c>
      <c r="L675" s="37">
        <v>805.35</v>
      </c>
      <c r="M675" s="37">
        <v>0</v>
      </c>
      <c r="N675" s="37">
        <v>0</v>
      </c>
      <c r="O675" s="38">
        <f t="shared" si="35"/>
        <v>805.35</v>
      </c>
    </row>
    <row r="676" spans="1:15" ht="409.5" x14ac:dyDescent="0.25">
      <c r="A676" s="8">
        <f t="shared" si="33"/>
        <v>516</v>
      </c>
      <c r="B676" s="32" t="s">
        <v>1654</v>
      </c>
      <c r="C676" s="11" t="s">
        <v>1655</v>
      </c>
      <c r="D676" s="11" t="s">
        <v>440</v>
      </c>
      <c r="E676" s="11" t="s">
        <v>1659</v>
      </c>
      <c r="F676" s="11" t="s">
        <v>403</v>
      </c>
      <c r="G676" s="33" t="s">
        <v>1190</v>
      </c>
      <c r="H676" s="34" t="s">
        <v>403</v>
      </c>
      <c r="I676" s="35">
        <v>45754</v>
      </c>
      <c r="J676" s="36">
        <v>118195777</v>
      </c>
      <c r="K676" s="48">
        <v>27</v>
      </c>
      <c r="L676" s="37">
        <v>78.98</v>
      </c>
      <c r="M676" s="37">
        <v>0</v>
      </c>
      <c r="N676" s="37">
        <v>0</v>
      </c>
      <c r="O676" s="38">
        <f t="shared" si="35"/>
        <v>78.98</v>
      </c>
    </row>
    <row r="677" spans="1:15" ht="409.5" x14ac:dyDescent="0.25">
      <c r="A677" s="8">
        <f t="shared" si="33"/>
        <v>517</v>
      </c>
      <c r="B677" s="32" t="s">
        <v>1660</v>
      </c>
      <c r="C677" s="11" t="s">
        <v>1661</v>
      </c>
      <c r="D677" s="11" t="s">
        <v>440</v>
      </c>
      <c r="E677" s="11" t="s">
        <v>1662</v>
      </c>
      <c r="F677" s="11" t="s">
        <v>403</v>
      </c>
      <c r="G677" s="33" t="s">
        <v>1663</v>
      </c>
      <c r="H677" s="34" t="s">
        <v>403</v>
      </c>
      <c r="I677" s="35">
        <v>45754</v>
      </c>
      <c r="J677" s="36">
        <v>118189381</v>
      </c>
      <c r="K677" s="48">
        <v>27</v>
      </c>
      <c r="L677" s="37">
        <v>327.9</v>
      </c>
      <c r="M677" s="37">
        <v>0</v>
      </c>
      <c r="N677" s="37">
        <v>0</v>
      </c>
      <c r="O677" s="38">
        <f t="shared" si="35"/>
        <v>327.9</v>
      </c>
    </row>
    <row r="678" spans="1:15" ht="409.5" x14ac:dyDescent="0.25">
      <c r="A678" s="8">
        <f t="shared" si="33"/>
        <v>518</v>
      </c>
      <c r="B678" s="32" t="s">
        <v>1660</v>
      </c>
      <c r="C678" s="11" t="s">
        <v>1661</v>
      </c>
      <c r="D678" s="11" t="s">
        <v>440</v>
      </c>
      <c r="E678" s="11" t="s">
        <v>1664</v>
      </c>
      <c r="F678" s="11" t="s">
        <v>403</v>
      </c>
      <c r="G678" s="33" t="s">
        <v>1665</v>
      </c>
      <c r="H678" s="34" t="s">
        <v>403</v>
      </c>
      <c r="I678" s="35">
        <v>45754</v>
      </c>
      <c r="J678" s="36">
        <v>118189400</v>
      </c>
      <c r="K678" s="48">
        <v>27</v>
      </c>
      <c r="L678" s="37">
        <v>327.9</v>
      </c>
      <c r="M678" s="37">
        <v>0</v>
      </c>
      <c r="N678" s="37">
        <v>0</v>
      </c>
      <c r="O678" s="38">
        <f t="shared" si="35"/>
        <v>327.9</v>
      </c>
    </row>
    <row r="679" spans="1:15" ht="409.5" x14ac:dyDescent="0.25">
      <c r="A679" s="8">
        <f t="shared" si="33"/>
        <v>519</v>
      </c>
      <c r="B679" s="32" t="s">
        <v>1666</v>
      </c>
      <c r="C679" s="11" t="s">
        <v>1667</v>
      </c>
      <c r="D679" s="11" t="s">
        <v>440</v>
      </c>
      <c r="E679" s="11" t="s">
        <v>1668</v>
      </c>
      <c r="F679" s="11" t="s">
        <v>403</v>
      </c>
      <c r="G679" s="33" t="s">
        <v>1658</v>
      </c>
      <c r="H679" s="34" t="s">
        <v>403</v>
      </c>
      <c r="I679" s="35">
        <v>45754</v>
      </c>
      <c r="J679" s="36">
        <v>118197170</v>
      </c>
      <c r="K679" s="48">
        <v>27</v>
      </c>
      <c r="L679" s="37">
        <v>825.35</v>
      </c>
      <c r="M679" s="37">
        <v>0</v>
      </c>
      <c r="N679" s="37">
        <v>0</v>
      </c>
      <c r="O679" s="38">
        <f t="shared" si="35"/>
        <v>825.35</v>
      </c>
    </row>
    <row r="680" spans="1:15" ht="409.5" x14ac:dyDescent="0.25">
      <c r="A680" s="8">
        <f t="shared" si="33"/>
        <v>520</v>
      </c>
      <c r="B680" s="32" t="s">
        <v>1666</v>
      </c>
      <c r="C680" s="11" t="s">
        <v>1667</v>
      </c>
      <c r="D680" s="11" t="s">
        <v>440</v>
      </c>
      <c r="E680" s="11" t="s">
        <v>1669</v>
      </c>
      <c r="F680" s="11" t="s">
        <v>403</v>
      </c>
      <c r="G680" s="33" t="s">
        <v>1188</v>
      </c>
      <c r="H680" s="34" t="s">
        <v>403</v>
      </c>
      <c r="I680" s="35">
        <v>45754</v>
      </c>
      <c r="J680" s="36">
        <v>118197187</v>
      </c>
      <c r="K680" s="48">
        <v>27</v>
      </c>
      <c r="L680" s="37">
        <v>470</v>
      </c>
      <c r="M680" s="37">
        <v>0</v>
      </c>
      <c r="N680" s="37">
        <v>0</v>
      </c>
      <c r="O680" s="38">
        <f t="shared" si="35"/>
        <v>470</v>
      </c>
    </row>
    <row r="681" spans="1:15" ht="409.5" x14ac:dyDescent="0.25">
      <c r="A681" s="8">
        <f t="shared" si="33"/>
        <v>521</v>
      </c>
      <c r="B681" s="32" t="s">
        <v>1666</v>
      </c>
      <c r="C681" s="11" t="s">
        <v>1667</v>
      </c>
      <c r="D681" s="11" t="s">
        <v>440</v>
      </c>
      <c r="E681" s="11" t="s">
        <v>1670</v>
      </c>
      <c r="F681" s="11" t="s">
        <v>403</v>
      </c>
      <c r="G681" s="33" t="s">
        <v>1190</v>
      </c>
      <c r="H681" s="34" t="s">
        <v>403</v>
      </c>
      <c r="I681" s="35">
        <v>45754</v>
      </c>
      <c r="J681" s="36">
        <v>118197192</v>
      </c>
      <c r="K681" s="48">
        <v>27</v>
      </c>
      <c r="L681" s="37">
        <v>78.97</v>
      </c>
      <c r="M681" s="37">
        <v>0</v>
      </c>
      <c r="N681" s="37">
        <v>0</v>
      </c>
      <c r="O681" s="38">
        <f t="shared" si="35"/>
        <v>78.97</v>
      </c>
    </row>
    <row r="682" spans="1:15" ht="409.5" x14ac:dyDescent="0.25">
      <c r="A682" s="8">
        <f t="shared" ref="A682:A745" si="36">1+A681</f>
        <v>522</v>
      </c>
      <c r="B682" s="32" t="s">
        <v>1671</v>
      </c>
      <c r="C682" s="11" t="s">
        <v>1672</v>
      </c>
      <c r="D682" s="11" t="s">
        <v>440</v>
      </c>
      <c r="E682" s="11" t="s">
        <v>1673</v>
      </c>
      <c r="F682" s="11" t="s">
        <v>403</v>
      </c>
      <c r="G682" s="33" t="s">
        <v>1658</v>
      </c>
      <c r="H682" s="34" t="s">
        <v>403</v>
      </c>
      <c r="I682" s="35">
        <v>45754</v>
      </c>
      <c r="J682" s="36">
        <v>118197174</v>
      </c>
      <c r="K682" s="48">
        <v>27</v>
      </c>
      <c r="L682" s="37">
        <v>820.14</v>
      </c>
      <c r="M682" s="37">
        <v>0</v>
      </c>
      <c r="N682" s="37">
        <v>0</v>
      </c>
      <c r="O682" s="38">
        <f t="shared" si="35"/>
        <v>820.14</v>
      </c>
    </row>
    <row r="683" spans="1:15" ht="409.5" x14ac:dyDescent="0.25">
      <c r="A683" s="8">
        <f t="shared" si="36"/>
        <v>523</v>
      </c>
      <c r="B683" s="32" t="s">
        <v>1671</v>
      </c>
      <c r="C683" s="11" t="s">
        <v>1672</v>
      </c>
      <c r="D683" s="11" t="s">
        <v>440</v>
      </c>
      <c r="E683" s="11" t="s">
        <v>1657</v>
      </c>
      <c r="F683" s="11" t="s">
        <v>403</v>
      </c>
      <c r="G683" s="33" t="s">
        <v>1188</v>
      </c>
      <c r="H683" s="34" t="s">
        <v>403</v>
      </c>
      <c r="I683" s="35">
        <v>45754</v>
      </c>
      <c r="J683" s="36">
        <v>118197183</v>
      </c>
      <c r="K683" s="48">
        <v>27</v>
      </c>
      <c r="L683" s="37">
        <v>470</v>
      </c>
      <c r="M683" s="37">
        <v>0</v>
      </c>
      <c r="N683" s="37">
        <v>0</v>
      </c>
      <c r="O683" s="38">
        <f t="shared" si="35"/>
        <v>470</v>
      </c>
    </row>
    <row r="684" spans="1:15" ht="409.5" x14ac:dyDescent="0.25">
      <c r="A684" s="8">
        <f t="shared" si="36"/>
        <v>524</v>
      </c>
      <c r="B684" s="32" t="s">
        <v>1671</v>
      </c>
      <c r="C684" s="11" t="s">
        <v>1672</v>
      </c>
      <c r="D684" s="11" t="s">
        <v>440</v>
      </c>
      <c r="E684" s="11" t="s">
        <v>1656</v>
      </c>
      <c r="F684" s="11" t="s">
        <v>403</v>
      </c>
      <c r="G684" s="33" t="s">
        <v>1190</v>
      </c>
      <c r="H684" s="34" t="s">
        <v>403</v>
      </c>
      <c r="I684" s="35">
        <v>45754</v>
      </c>
      <c r="J684" s="36">
        <v>118197193</v>
      </c>
      <c r="K684" s="48">
        <v>27</v>
      </c>
      <c r="L684" s="37">
        <v>80.55</v>
      </c>
      <c r="M684" s="37">
        <v>0</v>
      </c>
      <c r="N684" s="37">
        <v>0</v>
      </c>
      <c r="O684" s="38">
        <f t="shared" si="35"/>
        <v>80.55</v>
      </c>
    </row>
    <row r="685" spans="1:15" ht="409.5" x14ac:dyDescent="0.25">
      <c r="A685" s="8">
        <f t="shared" si="36"/>
        <v>525</v>
      </c>
      <c r="B685" s="32">
        <v>2450098989</v>
      </c>
      <c r="C685" s="11" t="s">
        <v>1674</v>
      </c>
      <c r="D685" s="11" t="s">
        <v>440</v>
      </c>
      <c r="E685" s="11" t="s">
        <v>1673</v>
      </c>
      <c r="F685" s="11" t="s">
        <v>403</v>
      </c>
      <c r="G685" s="33" t="s">
        <v>1658</v>
      </c>
      <c r="H685" s="34" t="s">
        <v>403</v>
      </c>
      <c r="I685" s="35">
        <v>45754</v>
      </c>
      <c r="J685" s="36">
        <v>118197167</v>
      </c>
      <c r="K685" s="48">
        <v>27</v>
      </c>
      <c r="L685" s="37">
        <v>839.45</v>
      </c>
      <c r="M685" s="37">
        <v>0</v>
      </c>
      <c r="N685" s="37">
        <v>0</v>
      </c>
      <c r="O685" s="38">
        <f t="shared" si="35"/>
        <v>839.45</v>
      </c>
    </row>
    <row r="686" spans="1:15" ht="409.5" x14ac:dyDescent="0.25">
      <c r="A686" s="8">
        <f t="shared" si="36"/>
        <v>526</v>
      </c>
      <c r="B686" s="32">
        <v>2450098989</v>
      </c>
      <c r="C686" s="11" t="s">
        <v>1674</v>
      </c>
      <c r="D686" s="11" t="s">
        <v>440</v>
      </c>
      <c r="E686" s="11" t="s">
        <v>1657</v>
      </c>
      <c r="F686" s="11" t="s">
        <v>403</v>
      </c>
      <c r="G686" s="33" t="s">
        <v>1188</v>
      </c>
      <c r="H686" s="34" t="s">
        <v>403</v>
      </c>
      <c r="I686" s="35">
        <v>45754</v>
      </c>
      <c r="J686" s="36">
        <v>118197185</v>
      </c>
      <c r="K686" s="48">
        <v>27</v>
      </c>
      <c r="L686" s="37">
        <v>470</v>
      </c>
      <c r="M686" s="37">
        <v>0</v>
      </c>
      <c r="N686" s="37">
        <v>0</v>
      </c>
      <c r="O686" s="38">
        <f t="shared" si="35"/>
        <v>470</v>
      </c>
    </row>
    <row r="687" spans="1:15" ht="409.5" x14ac:dyDescent="0.25">
      <c r="A687" s="8">
        <f t="shared" si="36"/>
        <v>527</v>
      </c>
      <c r="B687" s="32">
        <v>2450098989</v>
      </c>
      <c r="C687" s="11" t="s">
        <v>1674</v>
      </c>
      <c r="D687" s="11" t="s">
        <v>440</v>
      </c>
      <c r="E687" s="11" t="s">
        <v>1656</v>
      </c>
      <c r="F687" s="11" t="s">
        <v>403</v>
      </c>
      <c r="G687" s="33" t="s">
        <v>1190</v>
      </c>
      <c r="H687" s="34" t="s">
        <v>403</v>
      </c>
      <c r="I687" s="35">
        <v>45754</v>
      </c>
      <c r="J687" s="36">
        <v>118197194</v>
      </c>
      <c r="K687" s="48">
        <v>27</v>
      </c>
      <c r="L687" s="37">
        <v>78.97</v>
      </c>
      <c r="M687" s="37">
        <v>0</v>
      </c>
      <c r="N687" s="37">
        <v>0</v>
      </c>
      <c r="O687" s="38">
        <f t="shared" si="35"/>
        <v>78.97</v>
      </c>
    </row>
    <row r="688" spans="1:15" ht="409.5" x14ac:dyDescent="0.25">
      <c r="A688" s="8">
        <f t="shared" si="36"/>
        <v>528</v>
      </c>
      <c r="B688" s="32" t="s">
        <v>288</v>
      </c>
      <c r="C688" s="11" t="s">
        <v>289</v>
      </c>
      <c r="D688" s="11" t="s">
        <v>149</v>
      </c>
      <c r="E688" s="11" t="s">
        <v>1675</v>
      </c>
      <c r="F688" s="11" t="s">
        <v>403</v>
      </c>
      <c r="G688" s="33" t="s">
        <v>1676</v>
      </c>
      <c r="H688" s="34" t="s">
        <v>403</v>
      </c>
      <c r="I688" s="35">
        <v>45755</v>
      </c>
      <c r="J688" s="36">
        <v>1073</v>
      </c>
      <c r="K688" s="48">
        <v>28</v>
      </c>
      <c r="L688" s="37">
        <v>1385.73</v>
      </c>
      <c r="M688" s="37">
        <v>0</v>
      </c>
      <c r="N688" s="37">
        <v>-0.5</v>
      </c>
      <c r="O688" s="38">
        <f>L688+M688+N688</f>
        <v>1385.23</v>
      </c>
    </row>
    <row r="689" spans="1:15" ht="409.5" x14ac:dyDescent="0.25">
      <c r="A689" s="8">
        <f t="shared" si="36"/>
        <v>529</v>
      </c>
      <c r="B689" s="32" t="s">
        <v>417</v>
      </c>
      <c r="C689" s="11" t="s">
        <v>1000</v>
      </c>
      <c r="D689" s="11" t="s">
        <v>99</v>
      </c>
      <c r="E689" s="11" t="s">
        <v>1677</v>
      </c>
      <c r="F689" s="11" t="s">
        <v>420</v>
      </c>
      <c r="G689" s="33" t="s">
        <v>1678</v>
      </c>
      <c r="H689" s="34" t="s">
        <v>403</v>
      </c>
      <c r="I689" s="35">
        <v>45754</v>
      </c>
      <c r="J689" s="36">
        <v>1091</v>
      </c>
      <c r="K689" s="48">
        <v>28</v>
      </c>
      <c r="L689" s="37">
        <v>178.57</v>
      </c>
      <c r="M689" s="37">
        <v>26.79</v>
      </c>
      <c r="N689" s="37">
        <v>-44.65</v>
      </c>
      <c r="O689" s="38">
        <f>L689+M689+N689</f>
        <v>160.70999999999998</v>
      </c>
    </row>
    <row r="690" spans="1:15" ht="409.5" x14ac:dyDescent="0.25">
      <c r="A690" s="8">
        <f t="shared" si="36"/>
        <v>530</v>
      </c>
      <c r="B690" s="32" t="s">
        <v>506</v>
      </c>
      <c r="C690" s="11" t="s">
        <v>507</v>
      </c>
      <c r="D690" s="11" t="s">
        <v>495</v>
      </c>
      <c r="E690" s="11" t="s">
        <v>1679</v>
      </c>
      <c r="F690" s="11" t="s">
        <v>508</v>
      </c>
      <c r="G690" s="33" t="s">
        <v>1680</v>
      </c>
      <c r="H690" s="34" t="s">
        <v>403</v>
      </c>
      <c r="I690" s="35">
        <v>45754</v>
      </c>
      <c r="J690" s="36">
        <v>1095</v>
      </c>
      <c r="K690" s="48">
        <v>28</v>
      </c>
      <c r="L690" s="37">
        <v>1600</v>
      </c>
      <c r="M690" s="37">
        <v>0</v>
      </c>
      <c r="N690" s="37">
        <v>-160</v>
      </c>
      <c r="O690" s="38">
        <f>L690+M690+N690</f>
        <v>1440</v>
      </c>
    </row>
    <row r="691" spans="1:15" ht="409.5" x14ac:dyDescent="0.25">
      <c r="A691" s="8">
        <f t="shared" si="36"/>
        <v>531</v>
      </c>
      <c r="B691" s="32" t="s">
        <v>139</v>
      </c>
      <c r="C691" s="10" t="s">
        <v>140</v>
      </c>
      <c r="D691" s="11" t="s">
        <v>571</v>
      </c>
      <c r="E691" s="11" t="s">
        <v>142</v>
      </c>
      <c r="F691" s="11" t="s">
        <v>403</v>
      </c>
      <c r="G691" s="33" t="s">
        <v>1681</v>
      </c>
      <c r="H691" s="34">
        <v>2604313</v>
      </c>
      <c r="I691" s="35">
        <v>45754</v>
      </c>
      <c r="J691" s="36">
        <v>1096</v>
      </c>
      <c r="K691" s="48">
        <v>28</v>
      </c>
      <c r="L691" s="37">
        <v>19.989999999999998</v>
      </c>
      <c r="M691" s="37">
        <v>0</v>
      </c>
      <c r="N691" s="37">
        <v>-0.02</v>
      </c>
      <c r="O691" s="38">
        <f t="shared" ref="O691:O724" si="37">L691+M691+N691</f>
        <v>19.97</v>
      </c>
    </row>
    <row r="692" spans="1:15" ht="409.5" x14ac:dyDescent="0.25">
      <c r="A692" s="8">
        <f t="shared" si="36"/>
        <v>532</v>
      </c>
      <c r="B692" s="32" t="s">
        <v>139</v>
      </c>
      <c r="C692" s="10" t="s">
        <v>140</v>
      </c>
      <c r="D692" s="11" t="s">
        <v>571</v>
      </c>
      <c r="E692" s="11" t="s">
        <v>142</v>
      </c>
      <c r="F692" s="11" t="s">
        <v>403</v>
      </c>
      <c r="G692" s="33" t="s">
        <v>1682</v>
      </c>
      <c r="H692" s="34">
        <v>2605045</v>
      </c>
      <c r="I692" s="35">
        <v>45754</v>
      </c>
      <c r="J692" s="36">
        <v>1098</v>
      </c>
      <c r="K692" s="48">
        <v>28</v>
      </c>
      <c r="L692" s="37">
        <v>363.48</v>
      </c>
      <c r="M692" s="37">
        <v>0</v>
      </c>
      <c r="N692" s="37">
        <v>-3.9</v>
      </c>
      <c r="O692" s="38">
        <f t="shared" si="37"/>
        <v>359.58000000000004</v>
      </c>
    </row>
    <row r="693" spans="1:15" ht="409.5" x14ac:dyDescent="0.25">
      <c r="A693" s="8">
        <f t="shared" si="36"/>
        <v>533</v>
      </c>
      <c r="B693" s="32" t="s">
        <v>139</v>
      </c>
      <c r="C693" s="10" t="s">
        <v>140</v>
      </c>
      <c r="D693" s="11" t="s">
        <v>571</v>
      </c>
      <c r="E693" s="11" t="s">
        <v>142</v>
      </c>
      <c r="F693" s="11" t="s">
        <v>403</v>
      </c>
      <c r="G693" s="33" t="s">
        <v>1683</v>
      </c>
      <c r="H693" s="34" t="s">
        <v>403</v>
      </c>
      <c r="I693" s="35">
        <v>45754</v>
      </c>
      <c r="J693" s="36">
        <v>1101</v>
      </c>
      <c r="K693" s="48">
        <v>28</v>
      </c>
      <c r="L693" s="37">
        <v>705.85</v>
      </c>
      <c r="M693" s="37">
        <v>0</v>
      </c>
      <c r="N693" s="37">
        <v>-32.17</v>
      </c>
      <c r="O693" s="38">
        <f t="shared" si="37"/>
        <v>673.68000000000006</v>
      </c>
    </row>
    <row r="694" spans="1:15" ht="409.5" x14ac:dyDescent="0.25">
      <c r="A694" s="8">
        <f t="shared" si="36"/>
        <v>534</v>
      </c>
      <c r="B694" s="32" t="s">
        <v>139</v>
      </c>
      <c r="C694" s="10" t="s">
        <v>140</v>
      </c>
      <c r="D694" s="11" t="s">
        <v>571</v>
      </c>
      <c r="E694" s="11" t="s">
        <v>142</v>
      </c>
      <c r="F694" s="11" t="s">
        <v>403</v>
      </c>
      <c r="G694" s="33" t="s">
        <v>1684</v>
      </c>
      <c r="H694" s="34">
        <v>2601129</v>
      </c>
      <c r="I694" s="35">
        <v>45754</v>
      </c>
      <c r="J694" s="36">
        <v>1105</v>
      </c>
      <c r="K694" s="48">
        <v>28</v>
      </c>
      <c r="L694" s="37">
        <v>181.77</v>
      </c>
      <c r="M694" s="37">
        <v>0</v>
      </c>
      <c r="N694" s="37">
        <v>-0.88</v>
      </c>
      <c r="O694" s="38">
        <f t="shared" si="37"/>
        <v>180.89000000000001</v>
      </c>
    </row>
    <row r="695" spans="1:15" ht="409.5" x14ac:dyDescent="0.25">
      <c r="A695" s="8">
        <f t="shared" si="36"/>
        <v>535</v>
      </c>
      <c r="B695" s="32" t="s">
        <v>151</v>
      </c>
      <c r="C695" s="11" t="s">
        <v>422</v>
      </c>
      <c r="D695" s="11" t="s">
        <v>99</v>
      </c>
      <c r="E695" s="11" t="s">
        <v>1685</v>
      </c>
      <c r="F695" s="11" t="s">
        <v>154</v>
      </c>
      <c r="G695" s="33" t="s">
        <v>1686</v>
      </c>
      <c r="H695" s="34">
        <v>21</v>
      </c>
      <c r="I695" s="35">
        <v>45754</v>
      </c>
      <c r="J695" s="51">
        <v>1106</v>
      </c>
      <c r="K695" s="48">
        <v>28</v>
      </c>
      <c r="L695" s="37">
        <v>1200</v>
      </c>
      <c r="M695" s="37">
        <v>180</v>
      </c>
      <c r="N695" s="37">
        <v>-300</v>
      </c>
      <c r="O695" s="38">
        <f t="shared" si="37"/>
        <v>1080</v>
      </c>
    </row>
    <row r="696" spans="1:15" ht="409.5" x14ac:dyDescent="0.25">
      <c r="A696" s="8">
        <f t="shared" si="36"/>
        <v>536</v>
      </c>
      <c r="B696" s="32" t="s">
        <v>139</v>
      </c>
      <c r="C696" s="10" t="s">
        <v>140</v>
      </c>
      <c r="D696" s="11" t="s">
        <v>571</v>
      </c>
      <c r="E696" s="11" t="s">
        <v>142</v>
      </c>
      <c r="F696" s="11" t="s">
        <v>403</v>
      </c>
      <c r="G696" s="33" t="s">
        <v>1687</v>
      </c>
      <c r="H696" s="34" t="s">
        <v>403</v>
      </c>
      <c r="I696" s="35">
        <v>45754</v>
      </c>
      <c r="J696" s="36">
        <v>1108</v>
      </c>
      <c r="K696" s="48">
        <v>28</v>
      </c>
      <c r="L696" s="37">
        <v>18.97</v>
      </c>
      <c r="M696" s="37">
        <v>0</v>
      </c>
      <c r="N696" s="37">
        <v>-12.9</v>
      </c>
      <c r="O696" s="38">
        <f t="shared" si="37"/>
        <v>6.0699999999999985</v>
      </c>
    </row>
    <row r="697" spans="1:15" ht="409.5" x14ac:dyDescent="0.25">
      <c r="A697" s="8">
        <f t="shared" si="36"/>
        <v>537</v>
      </c>
      <c r="B697" s="32" t="s">
        <v>139</v>
      </c>
      <c r="C697" s="10" t="s">
        <v>140</v>
      </c>
      <c r="D697" s="11" t="s">
        <v>571</v>
      </c>
      <c r="E697" s="11" t="s">
        <v>142</v>
      </c>
      <c r="F697" s="11" t="s">
        <v>403</v>
      </c>
      <c r="G697" s="33" t="s">
        <v>1688</v>
      </c>
      <c r="H697" s="34" t="s">
        <v>403</v>
      </c>
      <c r="I697" s="35">
        <v>45754</v>
      </c>
      <c r="J697" s="36">
        <v>1109</v>
      </c>
      <c r="K697" s="48">
        <v>28</v>
      </c>
      <c r="L697" s="37">
        <v>1143.3900000000001</v>
      </c>
      <c r="M697" s="37">
        <v>0</v>
      </c>
      <c r="N697" s="37">
        <v>-28.14</v>
      </c>
      <c r="O697" s="38">
        <f t="shared" si="37"/>
        <v>1115.25</v>
      </c>
    </row>
    <row r="698" spans="1:15" ht="409.5" x14ac:dyDescent="0.25">
      <c r="A698" s="8">
        <f t="shared" si="36"/>
        <v>538</v>
      </c>
      <c r="B698" s="32" t="s">
        <v>898</v>
      </c>
      <c r="C698" s="11" t="s">
        <v>1444</v>
      </c>
      <c r="D698" s="11" t="s">
        <v>571</v>
      </c>
      <c r="E698" s="11" t="s">
        <v>572</v>
      </c>
      <c r="F698" s="11" t="s">
        <v>403</v>
      </c>
      <c r="G698" s="33" t="s">
        <v>1689</v>
      </c>
      <c r="H698" s="34">
        <v>1064</v>
      </c>
      <c r="I698" s="35">
        <v>45754</v>
      </c>
      <c r="J698" s="36">
        <v>1110</v>
      </c>
      <c r="K698" s="48">
        <v>28</v>
      </c>
      <c r="L698" s="37">
        <v>920.24</v>
      </c>
      <c r="M698" s="37">
        <v>0</v>
      </c>
      <c r="N698" s="37">
        <v>-8.65</v>
      </c>
      <c r="O698" s="38">
        <f t="shared" si="37"/>
        <v>911.59</v>
      </c>
    </row>
    <row r="699" spans="1:15" ht="409.5" x14ac:dyDescent="0.25">
      <c r="A699" s="8">
        <f t="shared" si="36"/>
        <v>539</v>
      </c>
      <c r="B699" s="32" t="s">
        <v>139</v>
      </c>
      <c r="C699" s="10" t="s">
        <v>140</v>
      </c>
      <c r="D699" s="11" t="s">
        <v>571</v>
      </c>
      <c r="E699" s="11" t="s">
        <v>142</v>
      </c>
      <c r="F699" s="11" t="s">
        <v>403</v>
      </c>
      <c r="G699" s="33" t="s">
        <v>1690</v>
      </c>
      <c r="H699" s="34" t="s">
        <v>403</v>
      </c>
      <c r="I699" s="35">
        <v>45754</v>
      </c>
      <c r="J699" s="36">
        <v>1111</v>
      </c>
      <c r="K699" s="48">
        <v>28</v>
      </c>
      <c r="L699" s="37">
        <v>6.96</v>
      </c>
      <c r="M699" s="37">
        <v>0</v>
      </c>
      <c r="N699" s="37">
        <v>-0.02</v>
      </c>
      <c r="O699" s="38">
        <f t="shared" si="37"/>
        <v>6.94</v>
      </c>
    </row>
    <row r="700" spans="1:15" ht="409.5" x14ac:dyDescent="0.25">
      <c r="A700" s="8">
        <f t="shared" si="36"/>
        <v>540</v>
      </c>
      <c r="B700" s="32" t="s">
        <v>139</v>
      </c>
      <c r="C700" s="10" t="s">
        <v>140</v>
      </c>
      <c r="D700" s="11" t="s">
        <v>571</v>
      </c>
      <c r="E700" s="11" t="s">
        <v>142</v>
      </c>
      <c r="F700" s="11" t="s">
        <v>403</v>
      </c>
      <c r="G700" s="33" t="s">
        <v>1691</v>
      </c>
      <c r="H700" s="34" t="s">
        <v>403</v>
      </c>
      <c r="I700" s="35">
        <v>45754</v>
      </c>
      <c r="J700" s="36">
        <v>1112</v>
      </c>
      <c r="K700" s="48">
        <v>28</v>
      </c>
      <c r="L700" s="37">
        <v>54.63</v>
      </c>
      <c r="M700" s="37">
        <v>7.0000000000000007E-2</v>
      </c>
      <c r="N700" s="37">
        <v>-0.52</v>
      </c>
      <c r="O700" s="38">
        <f t="shared" si="37"/>
        <v>54.18</v>
      </c>
    </row>
    <row r="701" spans="1:15" ht="409.5" x14ac:dyDescent="0.25">
      <c r="A701" s="8">
        <f t="shared" si="36"/>
        <v>541</v>
      </c>
      <c r="B701" s="32" t="s">
        <v>139</v>
      </c>
      <c r="C701" s="10" t="s">
        <v>140</v>
      </c>
      <c r="D701" s="11" t="s">
        <v>571</v>
      </c>
      <c r="E701" s="11" t="s">
        <v>142</v>
      </c>
      <c r="F701" s="11" t="s">
        <v>403</v>
      </c>
      <c r="G701" s="33" t="s">
        <v>1692</v>
      </c>
      <c r="H701" s="34">
        <v>2949371</v>
      </c>
      <c r="I701" s="35">
        <v>45754</v>
      </c>
      <c r="J701" s="36">
        <v>1114</v>
      </c>
      <c r="K701" s="48">
        <v>28</v>
      </c>
      <c r="L701" s="37">
        <v>6.97</v>
      </c>
      <c r="M701" s="37">
        <v>0</v>
      </c>
      <c r="N701" s="37">
        <v>-0.03</v>
      </c>
      <c r="O701" s="38">
        <f t="shared" si="37"/>
        <v>6.9399999999999995</v>
      </c>
    </row>
    <row r="702" spans="1:15" ht="409.5" x14ac:dyDescent="0.25">
      <c r="A702" s="8">
        <f t="shared" si="36"/>
        <v>542</v>
      </c>
      <c r="B702" s="32" t="s">
        <v>125</v>
      </c>
      <c r="C702" s="11" t="s">
        <v>431</v>
      </c>
      <c r="D702" s="11" t="s">
        <v>99</v>
      </c>
      <c r="E702" s="11" t="s">
        <v>904</v>
      </c>
      <c r="F702" s="11" t="s">
        <v>128</v>
      </c>
      <c r="G702" s="33" t="s">
        <v>1693</v>
      </c>
      <c r="H702" s="34" t="s">
        <v>403</v>
      </c>
      <c r="I702" s="35">
        <v>45724</v>
      </c>
      <c r="J702" s="36">
        <v>1130</v>
      </c>
      <c r="K702" s="48">
        <v>28</v>
      </c>
      <c r="L702" s="37">
        <v>1980</v>
      </c>
      <c r="M702" s="37">
        <v>297</v>
      </c>
      <c r="N702" s="37">
        <v>-495</v>
      </c>
      <c r="O702" s="38">
        <f t="shared" si="37"/>
        <v>1782</v>
      </c>
    </row>
    <row r="703" spans="1:15" ht="409.5" x14ac:dyDescent="0.25">
      <c r="A703" s="8">
        <f t="shared" si="36"/>
        <v>543</v>
      </c>
      <c r="B703" s="32">
        <v>1304699471001</v>
      </c>
      <c r="C703" s="11" t="s">
        <v>1694</v>
      </c>
      <c r="D703" s="11" t="s">
        <v>99</v>
      </c>
      <c r="E703" s="11"/>
      <c r="F703" s="11" t="s">
        <v>1695</v>
      </c>
      <c r="G703" s="33" t="s">
        <v>1696</v>
      </c>
      <c r="H703" s="34" t="s">
        <v>1697</v>
      </c>
      <c r="I703" s="35">
        <v>45724</v>
      </c>
      <c r="J703" s="36">
        <v>1131</v>
      </c>
      <c r="K703" s="48">
        <v>28</v>
      </c>
      <c r="L703" s="37">
        <v>4500</v>
      </c>
      <c r="M703" s="37">
        <v>675</v>
      </c>
      <c r="N703" s="37">
        <v>-1125</v>
      </c>
      <c r="O703" s="38">
        <f t="shared" si="37"/>
        <v>4050</v>
      </c>
    </row>
    <row r="704" spans="1:15" ht="409.5" x14ac:dyDescent="0.25">
      <c r="A704" s="8">
        <f t="shared" si="36"/>
        <v>544</v>
      </c>
      <c r="B704" s="32" t="s">
        <v>139</v>
      </c>
      <c r="C704" s="10" t="s">
        <v>140</v>
      </c>
      <c r="D704" s="11" t="s">
        <v>571</v>
      </c>
      <c r="E704" s="11" t="s">
        <v>142</v>
      </c>
      <c r="F704" s="11" t="s">
        <v>403</v>
      </c>
      <c r="G704" s="33" t="s">
        <v>1698</v>
      </c>
      <c r="H704" s="34" t="s">
        <v>403</v>
      </c>
      <c r="I704" s="35">
        <v>45724</v>
      </c>
      <c r="J704" s="36">
        <v>1132</v>
      </c>
      <c r="K704" s="48">
        <v>28</v>
      </c>
      <c r="L704" s="37">
        <v>179.19</v>
      </c>
      <c r="M704" s="37">
        <v>0</v>
      </c>
      <c r="N704" s="37">
        <v>-1.08</v>
      </c>
      <c r="O704" s="38">
        <f t="shared" si="37"/>
        <v>178.10999999999999</v>
      </c>
    </row>
    <row r="705" spans="1:15" ht="409.5" x14ac:dyDescent="0.25">
      <c r="A705" s="8">
        <f t="shared" si="36"/>
        <v>545</v>
      </c>
      <c r="B705" s="32">
        <v>1100830676001</v>
      </c>
      <c r="C705" s="11" t="s">
        <v>434</v>
      </c>
      <c r="D705" s="11" t="s">
        <v>99</v>
      </c>
      <c r="E705" s="11" t="s">
        <v>1089</v>
      </c>
      <c r="F705" s="11" t="s">
        <v>436</v>
      </c>
      <c r="G705" s="33" t="s">
        <v>1699</v>
      </c>
      <c r="H705" s="34">
        <v>22</v>
      </c>
      <c r="I705" s="35">
        <v>45724</v>
      </c>
      <c r="J705" s="36">
        <v>1134</v>
      </c>
      <c r="K705" s="48">
        <v>28</v>
      </c>
      <c r="L705" s="37">
        <v>996</v>
      </c>
      <c r="M705" s="37">
        <v>0</v>
      </c>
      <c r="N705" s="37">
        <v>-99.6</v>
      </c>
      <c r="O705" s="38">
        <f t="shared" si="37"/>
        <v>896.4</v>
      </c>
    </row>
    <row r="706" spans="1:15" ht="409.5" x14ac:dyDescent="0.25">
      <c r="A706" s="8">
        <f t="shared" si="36"/>
        <v>546</v>
      </c>
      <c r="B706" s="32" t="s">
        <v>139</v>
      </c>
      <c r="C706" s="10" t="s">
        <v>140</v>
      </c>
      <c r="D706" s="11" t="s">
        <v>571</v>
      </c>
      <c r="E706" s="11" t="s">
        <v>142</v>
      </c>
      <c r="F706" s="11" t="s">
        <v>403</v>
      </c>
      <c r="G706" s="33" t="s">
        <v>1700</v>
      </c>
      <c r="H706" s="34" t="s">
        <v>403</v>
      </c>
      <c r="I706" s="35">
        <v>45756</v>
      </c>
      <c r="J706" s="36">
        <v>1135</v>
      </c>
      <c r="K706" s="48">
        <v>28</v>
      </c>
      <c r="L706" s="37">
        <v>373.43</v>
      </c>
      <c r="M706" s="37">
        <v>7.0000000000000007E-2</v>
      </c>
      <c r="N706" s="37">
        <v>-6.43</v>
      </c>
      <c r="O706" s="38">
        <f t="shared" si="37"/>
        <v>367.07</v>
      </c>
    </row>
    <row r="707" spans="1:15" ht="409.5" x14ac:dyDescent="0.25">
      <c r="A707" s="8">
        <f t="shared" si="36"/>
        <v>547</v>
      </c>
      <c r="B707" s="32" t="s">
        <v>139</v>
      </c>
      <c r="C707" s="10" t="s">
        <v>140</v>
      </c>
      <c r="D707" s="11" t="s">
        <v>571</v>
      </c>
      <c r="E707" s="11" t="s">
        <v>142</v>
      </c>
      <c r="F707" s="11" t="s">
        <v>403</v>
      </c>
      <c r="G707" s="33" t="s">
        <v>1701</v>
      </c>
      <c r="H707" s="34" t="s">
        <v>403</v>
      </c>
      <c r="I707" s="35">
        <v>45755</v>
      </c>
      <c r="J707" s="36">
        <v>1137</v>
      </c>
      <c r="K707" s="48">
        <v>28</v>
      </c>
      <c r="L707" s="37">
        <v>1030.19</v>
      </c>
      <c r="M707" s="37">
        <v>0</v>
      </c>
      <c r="N707" s="37">
        <v>-23.21</v>
      </c>
      <c r="O707" s="38">
        <f t="shared" si="37"/>
        <v>1006.98</v>
      </c>
    </row>
    <row r="708" spans="1:15" ht="409.5" x14ac:dyDescent="0.25">
      <c r="A708" s="8">
        <f t="shared" si="36"/>
        <v>548</v>
      </c>
      <c r="B708" s="32" t="s">
        <v>139</v>
      </c>
      <c r="C708" s="10" t="s">
        <v>140</v>
      </c>
      <c r="D708" s="11" t="s">
        <v>571</v>
      </c>
      <c r="E708" s="11" t="s">
        <v>142</v>
      </c>
      <c r="F708" s="11" t="s">
        <v>403</v>
      </c>
      <c r="G708" s="33" t="s">
        <v>1702</v>
      </c>
      <c r="H708" s="34">
        <v>5506</v>
      </c>
      <c r="I708" s="35">
        <v>45756</v>
      </c>
      <c r="J708" s="36">
        <v>1142</v>
      </c>
      <c r="K708" s="48">
        <v>28</v>
      </c>
      <c r="L708" s="37">
        <v>512.02</v>
      </c>
      <c r="M708" s="37">
        <v>7.0000000000000007E-2</v>
      </c>
      <c r="N708" s="37">
        <v>-15.44</v>
      </c>
      <c r="O708" s="38">
        <f t="shared" si="37"/>
        <v>496.65000000000003</v>
      </c>
    </row>
    <row r="709" spans="1:15" ht="409.5" x14ac:dyDescent="0.25">
      <c r="A709" s="8">
        <f t="shared" si="36"/>
        <v>549</v>
      </c>
      <c r="B709" s="32">
        <v>1090051721001</v>
      </c>
      <c r="C709" s="11" t="s">
        <v>1142</v>
      </c>
      <c r="D709" s="11" t="s">
        <v>571</v>
      </c>
      <c r="E709" s="11" t="s">
        <v>142</v>
      </c>
      <c r="F709" s="11" t="s">
        <v>403</v>
      </c>
      <c r="G709" s="33" t="s">
        <v>1703</v>
      </c>
      <c r="H709" s="34">
        <v>23945945</v>
      </c>
      <c r="I709" s="35">
        <v>45756</v>
      </c>
      <c r="J709" s="36">
        <v>1144</v>
      </c>
      <c r="K709" s="48">
        <v>28</v>
      </c>
      <c r="L709" s="37">
        <v>157.01</v>
      </c>
      <c r="M709" s="37">
        <v>0</v>
      </c>
      <c r="N709" s="37">
        <v>-22.77</v>
      </c>
      <c r="O709" s="38">
        <f t="shared" si="37"/>
        <v>134.23999999999998</v>
      </c>
    </row>
    <row r="710" spans="1:15" ht="409.5" x14ac:dyDescent="0.25">
      <c r="A710" s="8">
        <f t="shared" si="36"/>
        <v>550</v>
      </c>
      <c r="B710" s="32" t="s">
        <v>84</v>
      </c>
      <c r="C710" s="11" t="s">
        <v>478</v>
      </c>
      <c r="D710" s="11" t="s">
        <v>99</v>
      </c>
      <c r="E710" s="11" t="s">
        <v>1704</v>
      </c>
      <c r="F710" s="11" t="s">
        <v>88</v>
      </c>
      <c r="G710" s="33" t="s">
        <v>1705</v>
      </c>
      <c r="H710" s="34">
        <v>1132</v>
      </c>
      <c r="I710" s="35">
        <v>45756</v>
      </c>
      <c r="J710" s="36">
        <v>1145</v>
      </c>
      <c r="K710" s="48">
        <v>28</v>
      </c>
      <c r="L710" s="37">
        <v>1700</v>
      </c>
      <c r="M710" s="37">
        <v>255</v>
      </c>
      <c r="N710" s="37">
        <v>-425</v>
      </c>
      <c r="O710" s="38">
        <f t="shared" si="37"/>
        <v>1530</v>
      </c>
    </row>
    <row r="711" spans="1:15" ht="409.5" x14ac:dyDescent="0.25">
      <c r="A711" s="8">
        <f t="shared" si="36"/>
        <v>551</v>
      </c>
      <c r="B711" s="32" t="s">
        <v>139</v>
      </c>
      <c r="C711" s="10" t="s">
        <v>140</v>
      </c>
      <c r="D711" s="11" t="s">
        <v>571</v>
      </c>
      <c r="E711" s="11" t="s">
        <v>142</v>
      </c>
      <c r="F711" s="11" t="s">
        <v>403</v>
      </c>
      <c r="G711" s="33" t="s">
        <v>1706</v>
      </c>
      <c r="H711" s="34" t="s">
        <v>403</v>
      </c>
      <c r="I711" s="35">
        <v>45756</v>
      </c>
      <c r="J711" s="36">
        <v>1146</v>
      </c>
      <c r="K711" s="48">
        <v>28</v>
      </c>
      <c r="L711" s="37">
        <v>20</v>
      </c>
      <c r="M711" s="37">
        <v>0</v>
      </c>
      <c r="N711" s="37">
        <v>-0.03</v>
      </c>
      <c r="O711" s="38">
        <f t="shared" si="37"/>
        <v>19.97</v>
      </c>
    </row>
    <row r="712" spans="1:15" ht="409.5" x14ac:dyDescent="0.25">
      <c r="A712" s="8">
        <f t="shared" si="36"/>
        <v>552</v>
      </c>
      <c r="B712" s="32">
        <v>1760013210001</v>
      </c>
      <c r="C712" s="11" t="s">
        <v>816</v>
      </c>
      <c r="D712" s="11" t="s">
        <v>817</v>
      </c>
      <c r="E712" s="11" t="s">
        <v>1707</v>
      </c>
      <c r="F712" s="11" t="s">
        <v>403</v>
      </c>
      <c r="G712" s="33" t="s">
        <v>1708</v>
      </c>
      <c r="H712" s="34" t="s">
        <v>403</v>
      </c>
      <c r="I712" s="35">
        <v>45756</v>
      </c>
      <c r="J712" s="36">
        <v>1148</v>
      </c>
      <c r="K712" s="48">
        <v>28</v>
      </c>
      <c r="L712" s="37">
        <v>11457.39</v>
      </c>
      <c r="M712" s="37">
        <v>0</v>
      </c>
      <c r="N712" s="37">
        <v>0</v>
      </c>
      <c r="O712" s="38">
        <f t="shared" si="37"/>
        <v>11457.39</v>
      </c>
    </row>
    <row r="713" spans="1:15" ht="409.5" x14ac:dyDescent="0.25">
      <c r="A713" s="8">
        <f t="shared" si="36"/>
        <v>553</v>
      </c>
      <c r="B713" s="32" t="s">
        <v>139</v>
      </c>
      <c r="C713" s="10" t="s">
        <v>140</v>
      </c>
      <c r="D713" s="11" t="s">
        <v>571</v>
      </c>
      <c r="E713" s="11" t="s">
        <v>142</v>
      </c>
      <c r="F713" s="11" t="s">
        <v>403</v>
      </c>
      <c r="G713" s="33" t="s">
        <v>1709</v>
      </c>
      <c r="H713" s="34" t="s">
        <v>403</v>
      </c>
      <c r="I713" s="35">
        <v>45756</v>
      </c>
      <c r="J713" s="36">
        <v>1147</v>
      </c>
      <c r="K713" s="48">
        <v>28</v>
      </c>
      <c r="L713" s="37">
        <v>11.1</v>
      </c>
      <c r="M713" s="37">
        <v>0</v>
      </c>
      <c r="N713" s="37">
        <v>-0.2</v>
      </c>
      <c r="O713" s="38">
        <f t="shared" si="37"/>
        <v>10.9</v>
      </c>
    </row>
    <row r="714" spans="1:15" ht="409.5" x14ac:dyDescent="0.25">
      <c r="A714" s="8">
        <f t="shared" si="36"/>
        <v>554</v>
      </c>
      <c r="B714" s="32">
        <v>2360001250001</v>
      </c>
      <c r="C714" s="11" t="s">
        <v>1036</v>
      </c>
      <c r="D714" s="11" t="s">
        <v>571</v>
      </c>
      <c r="E714" s="11" t="s">
        <v>572</v>
      </c>
      <c r="F714" s="11" t="s">
        <v>403</v>
      </c>
      <c r="G714" s="33" t="s">
        <v>1710</v>
      </c>
      <c r="H714" s="34">
        <v>12332957</v>
      </c>
      <c r="I714" s="35">
        <v>45756</v>
      </c>
      <c r="J714" s="36">
        <v>1149</v>
      </c>
      <c r="K714" s="48">
        <v>28</v>
      </c>
      <c r="L714" s="37">
        <v>544.28</v>
      </c>
      <c r="M714" s="37">
        <v>0</v>
      </c>
      <c r="N714" s="37">
        <v>0</v>
      </c>
      <c r="O714" s="38">
        <f t="shared" si="37"/>
        <v>544.28</v>
      </c>
    </row>
    <row r="715" spans="1:15" ht="409.5" x14ac:dyDescent="0.25">
      <c r="A715" s="8">
        <f t="shared" si="36"/>
        <v>555</v>
      </c>
      <c r="B715" s="32" t="s">
        <v>139</v>
      </c>
      <c r="C715" s="10" t="s">
        <v>140</v>
      </c>
      <c r="D715" s="11" t="s">
        <v>571</v>
      </c>
      <c r="E715" s="11" t="s">
        <v>142</v>
      </c>
      <c r="F715" s="11" t="s">
        <v>403</v>
      </c>
      <c r="G715" s="33" t="s">
        <v>1711</v>
      </c>
      <c r="H715" s="34">
        <v>2955972</v>
      </c>
      <c r="I715" s="35">
        <v>45756</v>
      </c>
      <c r="J715" s="36">
        <v>1150</v>
      </c>
      <c r="K715" s="48">
        <v>28</v>
      </c>
      <c r="L715" s="37">
        <v>303.25</v>
      </c>
      <c r="M715" s="37">
        <v>0</v>
      </c>
      <c r="N715" s="37">
        <v>-3.82</v>
      </c>
      <c r="O715" s="38">
        <f t="shared" si="37"/>
        <v>299.43</v>
      </c>
    </row>
    <row r="716" spans="1:15" ht="409.5" x14ac:dyDescent="0.25">
      <c r="A716" s="8">
        <f t="shared" si="36"/>
        <v>556</v>
      </c>
      <c r="B716" s="32">
        <v>1305374272001</v>
      </c>
      <c r="C716" s="11" t="s">
        <v>1712</v>
      </c>
      <c r="D716" s="11" t="s">
        <v>99</v>
      </c>
      <c r="E716" s="11" t="s">
        <v>1713</v>
      </c>
      <c r="F716" s="11" t="s">
        <v>1173</v>
      </c>
      <c r="G716" s="33" t="s">
        <v>1714</v>
      </c>
      <c r="H716" s="34">
        <v>85</v>
      </c>
      <c r="I716" s="35">
        <v>45756</v>
      </c>
      <c r="J716" s="36">
        <v>1151</v>
      </c>
      <c r="K716" s="48">
        <v>28</v>
      </c>
      <c r="L716" s="37">
        <v>2700</v>
      </c>
      <c r="M716" s="37">
        <v>405</v>
      </c>
      <c r="N716" s="37">
        <v>-675</v>
      </c>
      <c r="O716" s="38">
        <f t="shared" si="37"/>
        <v>2430</v>
      </c>
    </row>
    <row r="717" spans="1:15" ht="409.5" x14ac:dyDescent="0.25">
      <c r="A717" s="8">
        <f t="shared" si="36"/>
        <v>557</v>
      </c>
      <c r="B717" s="32" t="s">
        <v>139</v>
      </c>
      <c r="C717" s="10" t="s">
        <v>140</v>
      </c>
      <c r="D717" s="11" t="s">
        <v>571</v>
      </c>
      <c r="E717" s="11" t="s">
        <v>142</v>
      </c>
      <c r="F717" s="11" t="s">
        <v>403</v>
      </c>
      <c r="G717" s="33" t="s">
        <v>1715</v>
      </c>
      <c r="H717" s="34">
        <v>1434224</v>
      </c>
      <c r="I717" s="35">
        <v>45756</v>
      </c>
      <c r="J717" s="36">
        <v>1152</v>
      </c>
      <c r="K717" s="48">
        <v>28</v>
      </c>
      <c r="L717" s="37">
        <v>44.06</v>
      </c>
      <c r="M717" s="37">
        <v>0</v>
      </c>
      <c r="N717" s="37">
        <v>-1.29</v>
      </c>
      <c r="O717" s="38">
        <f t="shared" si="37"/>
        <v>42.77</v>
      </c>
    </row>
    <row r="718" spans="1:15" ht="409.5" x14ac:dyDescent="0.25">
      <c r="A718" s="8">
        <f t="shared" si="36"/>
        <v>558</v>
      </c>
      <c r="B718" s="32" t="s">
        <v>139</v>
      </c>
      <c r="C718" s="10" t="s">
        <v>140</v>
      </c>
      <c r="D718" s="11" t="s">
        <v>571</v>
      </c>
      <c r="E718" s="11" t="s">
        <v>142</v>
      </c>
      <c r="F718" s="11" t="s">
        <v>403</v>
      </c>
      <c r="G718" s="33" t="s">
        <v>1716</v>
      </c>
      <c r="H718" s="34">
        <v>63857721</v>
      </c>
      <c r="I718" s="35">
        <v>45756</v>
      </c>
      <c r="J718" s="36">
        <v>1153</v>
      </c>
      <c r="K718" s="48">
        <v>28</v>
      </c>
      <c r="L718" s="37">
        <v>927.2</v>
      </c>
      <c r="M718" s="37">
        <v>0</v>
      </c>
      <c r="N718" s="37">
        <v>-9.09</v>
      </c>
      <c r="O718" s="38">
        <f t="shared" si="37"/>
        <v>918.11</v>
      </c>
    </row>
    <row r="719" spans="1:15" ht="409.5" x14ac:dyDescent="0.25">
      <c r="A719" s="8">
        <f t="shared" si="36"/>
        <v>559</v>
      </c>
      <c r="B719" s="32" t="s">
        <v>139</v>
      </c>
      <c r="C719" s="10" t="s">
        <v>140</v>
      </c>
      <c r="D719" s="11" t="s">
        <v>571</v>
      </c>
      <c r="E719" s="11" t="s">
        <v>142</v>
      </c>
      <c r="F719" s="11" t="s">
        <v>403</v>
      </c>
      <c r="G719" s="33" t="s">
        <v>1717</v>
      </c>
      <c r="H719" s="34" t="s">
        <v>403</v>
      </c>
      <c r="I719" s="35">
        <v>45756</v>
      </c>
      <c r="J719" s="36">
        <v>1154</v>
      </c>
      <c r="K719" s="48">
        <v>28</v>
      </c>
      <c r="L719" s="37">
        <v>750.98</v>
      </c>
      <c r="M719" s="37">
        <v>0</v>
      </c>
      <c r="N719" s="37">
        <v>-34.25</v>
      </c>
      <c r="O719" s="38">
        <f t="shared" si="37"/>
        <v>716.73</v>
      </c>
    </row>
    <row r="720" spans="1:15" ht="409.5" x14ac:dyDescent="0.25">
      <c r="A720" s="8">
        <f t="shared" si="36"/>
        <v>560</v>
      </c>
      <c r="B720" s="32" t="s">
        <v>811</v>
      </c>
      <c r="C720" s="11" t="s">
        <v>812</v>
      </c>
      <c r="D720" s="11" t="s">
        <v>571</v>
      </c>
      <c r="E720" s="11" t="s">
        <v>572</v>
      </c>
      <c r="F720" s="11" t="s">
        <v>403</v>
      </c>
      <c r="G720" s="33" t="s">
        <v>1718</v>
      </c>
      <c r="H720" s="34" t="s">
        <v>403</v>
      </c>
      <c r="I720" s="35">
        <v>45756</v>
      </c>
      <c r="J720" s="36">
        <v>1155</v>
      </c>
      <c r="K720" s="48">
        <v>28</v>
      </c>
      <c r="L720" s="37">
        <v>46.52</v>
      </c>
      <c r="M720" s="37">
        <v>3.44</v>
      </c>
      <c r="N720" s="37">
        <v>-3.56</v>
      </c>
      <c r="O720" s="38">
        <f t="shared" si="37"/>
        <v>46.4</v>
      </c>
    </row>
    <row r="721" spans="1:15" ht="409.5" x14ac:dyDescent="0.25">
      <c r="A721" s="8">
        <f t="shared" si="36"/>
        <v>561</v>
      </c>
      <c r="B721" s="32">
        <v>1303601940001</v>
      </c>
      <c r="C721" s="11" t="s">
        <v>475</v>
      </c>
      <c r="D721" s="11" t="s">
        <v>99</v>
      </c>
      <c r="E721" s="11" t="s">
        <v>979</v>
      </c>
      <c r="F721" s="11" t="s">
        <v>123</v>
      </c>
      <c r="G721" s="33" t="s">
        <v>1719</v>
      </c>
      <c r="H721" s="34">
        <v>686</v>
      </c>
      <c r="I721" s="35">
        <v>45756</v>
      </c>
      <c r="J721" s="36">
        <v>1156</v>
      </c>
      <c r="K721" s="48">
        <v>28</v>
      </c>
      <c r="L721" s="37">
        <v>4500</v>
      </c>
      <c r="M721" s="37">
        <v>675</v>
      </c>
      <c r="N721" s="37">
        <v>-1125</v>
      </c>
      <c r="O721" s="38">
        <f t="shared" si="37"/>
        <v>4050</v>
      </c>
    </row>
    <row r="722" spans="1:15" ht="409.5" x14ac:dyDescent="0.25">
      <c r="A722" s="8">
        <f t="shared" si="36"/>
        <v>562</v>
      </c>
      <c r="B722" s="32" t="s">
        <v>1348</v>
      </c>
      <c r="C722" s="11" t="s">
        <v>1720</v>
      </c>
      <c r="D722" s="11" t="s">
        <v>571</v>
      </c>
      <c r="E722" s="11" t="s">
        <v>572</v>
      </c>
      <c r="F722" s="11" t="s">
        <v>403</v>
      </c>
      <c r="G722" s="33" t="s">
        <v>1721</v>
      </c>
      <c r="H722" s="34" t="s">
        <v>403</v>
      </c>
      <c r="I722" s="35">
        <v>45756</v>
      </c>
      <c r="J722" s="36">
        <v>1157</v>
      </c>
      <c r="K722" s="48">
        <v>28</v>
      </c>
      <c r="L722" s="37">
        <v>23.9</v>
      </c>
      <c r="M722" s="37">
        <v>0</v>
      </c>
      <c r="N722" s="37">
        <v>-0.54</v>
      </c>
      <c r="O722" s="38">
        <f t="shared" si="37"/>
        <v>23.36</v>
      </c>
    </row>
    <row r="723" spans="1:15" ht="409.5" x14ac:dyDescent="0.25">
      <c r="A723" s="8">
        <f t="shared" si="36"/>
        <v>563</v>
      </c>
      <c r="B723" s="32">
        <v>1360027910001</v>
      </c>
      <c r="C723" s="11" t="s">
        <v>1378</v>
      </c>
      <c r="D723" s="11" t="s">
        <v>571</v>
      </c>
      <c r="E723" s="11" t="s">
        <v>572</v>
      </c>
      <c r="F723" s="11" t="s">
        <v>403</v>
      </c>
      <c r="G723" s="33" t="s">
        <v>1722</v>
      </c>
      <c r="H723" s="34">
        <v>48666</v>
      </c>
      <c r="I723" s="35">
        <v>45756</v>
      </c>
      <c r="J723" s="36">
        <v>1158</v>
      </c>
      <c r="K723" s="48">
        <v>28</v>
      </c>
      <c r="L723" s="37">
        <v>2.65</v>
      </c>
      <c r="M723" s="37">
        <v>0</v>
      </c>
      <c r="N723" s="37">
        <v>0</v>
      </c>
      <c r="O723" s="38">
        <f t="shared" si="37"/>
        <v>2.65</v>
      </c>
    </row>
    <row r="724" spans="1:15" ht="409.5" x14ac:dyDescent="0.25">
      <c r="A724" s="8">
        <f t="shared" si="36"/>
        <v>564</v>
      </c>
      <c r="B724" s="32" t="s">
        <v>944</v>
      </c>
      <c r="C724" s="11" t="s">
        <v>945</v>
      </c>
      <c r="D724" s="11" t="s">
        <v>571</v>
      </c>
      <c r="E724" s="11" t="s">
        <v>142</v>
      </c>
      <c r="F724" s="11" t="s">
        <v>403</v>
      </c>
      <c r="G724" s="33" t="s">
        <v>1723</v>
      </c>
      <c r="H724" s="34" t="s">
        <v>403</v>
      </c>
      <c r="I724" s="35">
        <v>45756</v>
      </c>
      <c r="J724" s="36">
        <v>1161</v>
      </c>
      <c r="K724" s="48">
        <v>28</v>
      </c>
      <c r="L724" s="37">
        <v>138.44999999999999</v>
      </c>
      <c r="M724" s="37">
        <v>0</v>
      </c>
      <c r="N724" s="37">
        <v>0</v>
      </c>
      <c r="O724" s="38">
        <f t="shared" si="37"/>
        <v>138.44999999999999</v>
      </c>
    </row>
    <row r="725" spans="1:15" ht="409.5" x14ac:dyDescent="0.25">
      <c r="A725" s="8">
        <f t="shared" si="36"/>
        <v>565</v>
      </c>
      <c r="B725" s="32" t="s">
        <v>378</v>
      </c>
      <c r="C725" s="11" t="s">
        <v>379</v>
      </c>
      <c r="D725" s="11" t="s">
        <v>392</v>
      </c>
      <c r="E725" s="11" t="s">
        <v>1724</v>
      </c>
      <c r="F725" s="11" t="s">
        <v>385</v>
      </c>
      <c r="G725" s="33" t="s">
        <v>1725</v>
      </c>
      <c r="H725" s="34" t="s">
        <v>1726</v>
      </c>
      <c r="I725" s="35">
        <v>45757</v>
      </c>
      <c r="J725" s="36">
        <v>1165</v>
      </c>
      <c r="K725" s="48">
        <v>29</v>
      </c>
      <c r="L725" s="37">
        <v>866.35</v>
      </c>
      <c r="M725" s="37">
        <v>129.94999999999999</v>
      </c>
      <c r="N725" s="37">
        <v>0</v>
      </c>
      <c r="O725" s="38">
        <f>L725+M725+N725</f>
        <v>996.3</v>
      </c>
    </row>
    <row r="726" spans="1:15" ht="409.5" x14ac:dyDescent="0.25">
      <c r="A726" s="8">
        <f t="shared" si="36"/>
        <v>566</v>
      </c>
      <c r="B726" s="32" t="s">
        <v>944</v>
      </c>
      <c r="C726" s="11" t="s">
        <v>945</v>
      </c>
      <c r="D726" s="11" t="s">
        <v>571</v>
      </c>
      <c r="E726" s="11" t="s">
        <v>142</v>
      </c>
      <c r="F726" s="11" t="s">
        <v>403</v>
      </c>
      <c r="G726" s="33" t="s">
        <v>1727</v>
      </c>
      <c r="H726" s="34" t="s">
        <v>403</v>
      </c>
      <c r="I726" s="35">
        <v>45757</v>
      </c>
      <c r="J726" s="36">
        <v>1170</v>
      </c>
      <c r="K726" s="48">
        <v>29</v>
      </c>
      <c r="L726" s="37">
        <v>66.22</v>
      </c>
      <c r="M726" s="37">
        <v>0</v>
      </c>
      <c r="N726" s="37">
        <v>-0.49</v>
      </c>
      <c r="O726" s="38">
        <f>L726+M726+N726</f>
        <v>65.73</v>
      </c>
    </row>
    <row r="727" spans="1:15" ht="409.5" x14ac:dyDescent="0.25">
      <c r="A727" s="8">
        <f t="shared" si="36"/>
        <v>567</v>
      </c>
      <c r="B727" s="32" t="s">
        <v>139</v>
      </c>
      <c r="C727" s="10" t="s">
        <v>140</v>
      </c>
      <c r="D727" s="11" t="s">
        <v>571</v>
      </c>
      <c r="E727" s="11" t="s">
        <v>142</v>
      </c>
      <c r="F727" s="11" t="s">
        <v>403</v>
      </c>
      <c r="G727" s="33" t="s">
        <v>1728</v>
      </c>
      <c r="H727" s="34" t="s">
        <v>403</v>
      </c>
      <c r="I727" s="35">
        <v>45757</v>
      </c>
      <c r="J727" s="36">
        <v>1171</v>
      </c>
      <c r="K727" s="48">
        <v>29</v>
      </c>
      <c r="L727" s="37">
        <v>164.66</v>
      </c>
      <c r="M727" s="37">
        <v>0</v>
      </c>
      <c r="N727" s="37">
        <v>-2.5299999999999998</v>
      </c>
      <c r="O727" s="38">
        <f>L727+M727+N727</f>
        <v>162.13</v>
      </c>
    </row>
    <row r="728" spans="1:15" ht="409.5" x14ac:dyDescent="0.25">
      <c r="A728" s="8">
        <f t="shared" si="36"/>
        <v>568</v>
      </c>
      <c r="B728" s="32">
        <v>1792601622001</v>
      </c>
      <c r="C728" s="11" t="s">
        <v>1729</v>
      </c>
      <c r="D728" s="11" t="s">
        <v>571</v>
      </c>
      <c r="E728" s="11" t="s">
        <v>572</v>
      </c>
      <c r="F728" s="11" t="s">
        <v>403</v>
      </c>
      <c r="G728" s="33" t="s">
        <v>1730</v>
      </c>
      <c r="H728" s="34">
        <v>7493</v>
      </c>
      <c r="I728" s="35">
        <v>45757</v>
      </c>
      <c r="J728" s="36">
        <v>1172</v>
      </c>
      <c r="K728" s="48">
        <v>29</v>
      </c>
      <c r="L728" s="37">
        <v>20.25</v>
      </c>
      <c r="M728" s="37">
        <v>0</v>
      </c>
      <c r="N728" s="37">
        <v>0</v>
      </c>
      <c r="O728" s="38">
        <f t="shared" ref="O728:O780" si="38">L728+M728+N728</f>
        <v>20.25</v>
      </c>
    </row>
    <row r="729" spans="1:15" ht="409.5" x14ac:dyDescent="0.25">
      <c r="A729" s="8">
        <f t="shared" si="36"/>
        <v>569</v>
      </c>
      <c r="B729" s="32">
        <v>1308271871001</v>
      </c>
      <c r="C729" s="11" t="s">
        <v>472</v>
      </c>
      <c r="D729" s="11" t="s">
        <v>99</v>
      </c>
      <c r="E729" s="11" t="s">
        <v>1087</v>
      </c>
      <c r="F729" s="11" t="s">
        <v>133</v>
      </c>
      <c r="G729" s="33" t="s">
        <v>1731</v>
      </c>
      <c r="H729" s="34">
        <v>49</v>
      </c>
      <c r="I729" s="35">
        <v>45757</v>
      </c>
      <c r="J729" s="36">
        <v>1173</v>
      </c>
      <c r="K729" s="48">
        <v>29</v>
      </c>
      <c r="L729" s="37">
        <v>2400</v>
      </c>
      <c r="M729" s="37">
        <v>360</v>
      </c>
      <c r="N729" s="37">
        <v>-600</v>
      </c>
      <c r="O729" s="38">
        <f t="shared" si="38"/>
        <v>2160</v>
      </c>
    </row>
    <row r="730" spans="1:15" ht="409.5" x14ac:dyDescent="0.25">
      <c r="A730" s="8">
        <f t="shared" si="36"/>
        <v>570</v>
      </c>
      <c r="B730" s="32">
        <v>2490012721001</v>
      </c>
      <c r="C730" s="11" t="s">
        <v>1167</v>
      </c>
      <c r="D730" s="11" t="s">
        <v>571</v>
      </c>
      <c r="E730" s="11" t="s">
        <v>572</v>
      </c>
      <c r="F730" s="11" t="s">
        <v>403</v>
      </c>
      <c r="G730" s="33" t="s">
        <v>1732</v>
      </c>
      <c r="H730" s="34" t="s">
        <v>403</v>
      </c>
      <c r="I730" s="35">
        <v>45757</v>
      </c>
      <c r="J730" s="36">
        <v>1174</v>
      </c>
      <c r="K730" s="48">
        <v>29</v>
      </c>
      <c r="L730" s="37">
        <v>6</v>
      </c>
      <c r="M730" s="37">
        <v>0</v>
      </c>
      <c r="N730" s="37">
        <v>0</v>
      </c>
      <c r="O730" s="38">
        <f t="shared" si="38"/>
        <v>6</v>
      </c>
    </row>
    <row r="731" spans="1:15" ht="409.5" x14ac:dyDescent="0.25">
      <c r="A731" s="8">
        <f t="shared" si="36"/>
        <v>571</v>
      </c>
      <c r="B731" s="32" t="s">
        <v>944</v>
      </c>
      <c r="C731" s="11" t="s">
        <v>945</v>
      </c>
      <c r="D731" s="11" t="s">
        <v>571</v>
      </c>
      <c r="E731" s="11" t="s">
        <v>142</v>
      </c>
      <c r="F731" s="11" t="s">
        <v>403</v>
      </c>
      <c r="G731" s="33" t="s">
        <v>1733</v>
      </c>
      <c r="H731" s="34">
        <v>44372145</v>
      </c>
      <c r="I731" s="35">
        <v>45757</v>
      </c>
      <c r="J731" s="36">
        <v>1175</v>
      </c>
      <c r="K731" s="48">
        <v>29</v>
      </c>
      <c r="L731" s="37">
        <v>11.79</v>
      </c>
      <c r="M731" s="37">
        <v>0</v>
      </c>
      <c r="N731" s="37">
        <v>-0.06</v>
      </c>
      <c r="O731" s="38">
        <f t="shared" si="38"/>
        <v>11.729999999999999</v>
      </c>
    </row>
    <row r="732" spans="1:15" ht="409.5" x14ac:dyDescent="0.25">
      <c r="A732" s="8">
        <f t="shared" si="36"/>
        <v>572</v>
      </c>
      <c r="B732" s="32" t="s">
        <v>139</v>
      </c>
      <c r="C732" s="10" t="s">
        <v>140</v>
      </c>
      <c r="D732" s="11" t="s">
        <v>571</v>
      </c>
      <c r="E732" s="11" t="s">
        <v>142</v>
      </c>
      <c r="F732" s="11" t="s">
        <v>403</v>
      </c>
      <c r="G732" s="33" t="s">
        <v>1734</v>
      </c>
      <c r="H732" s="34">
        <v>22499833</v>
      </c>
      <c r="I732" s="35">
        <v>45757</v>
      </c>
      <c r="J732" s="36">
        <v>1176</v>
      </c>
      <c r="K732" s="48">
        <v>29</v>
      </c>
      <c r="L732" s="37">
        <v>103.08</v>
      </c>
      <c r="M732" s="37">
        <v>0</v>
      </c>
      <c r="N732" s="37">
        <v>-2.3199999999999998</v>
      </c>
      <c r="O732" s="38">
        <f t="shared" si="38"/>
        <v>100.76</v>
      </c>
    </row>
    <row r="733" spans="1:15" ht="409.5" x14ac:dyDescent="0.25">
      <c r="A733" s="8">
        <f t="shared" si="36"/>
        <v>573</v>
      </c>
      <c r="B733" s="32" t="s">
        <v>653</v>
      </c>
      <c r="C733" s="11" t="s">
        <v>654</v>
      </c>
      <c r="D733" s="11" t="s">
        <v>571</v>
      </c>
      <c r="E733" s="11" t="s">
        <v>572</v>
      </c>
      <c r="F733" s="11" t="s">
        <v>403</v>
      </c>
      <c r="G733" s="33" t="s">
        <v>1735</v>
      </c>
      <c r="H733" s="34">
        <v>1412020</v>
      </c>
      <c r="I733" s="35">
        <v>45757</v>
      </c>
      <c r="J733" s="36">
        <v>1177</v>
      </c>
      <c r="K733" s="48">
        <v>29</v>
      </c>
      <c r="L733" s="37">
        <v>635.04</v>
      </c>
      <c r="M733" s="37">
        <v>0</v>
      </c>
      <c r="N733" s="37">
        <v>0</v>
      </c>
      <c r="O733" s="38">
        <f t="shared" si="38"/>
        <v>635.04</v>
      </c>
    </row>
    <row r="734" spans="1:15" ht="409.5" x14ac:dyDescent="0.25">
      <c r="A734" s="8">
        <f t="shared" si="36"/>
        <v>574</v>
      </c>
      <c r="B734" s="32" t="s">
        <v>898</v>
      </c>
      <c r="C734" s="11" t="s">
        <v>1444</v>
      </c>
      <c r="D734" s="11" t="s">
        <v>571</v>
      </c>
      <c r="E734" s="11" t="s">
        <v>572</v>
      </c>
      <c r="F734" s="11" t="s">
        <v>403</v>
      </c>
      <c r="G734" s="33" t="s">
        <v>1736</v>
      </c>
      <c r="H734" s="34" t="s">
        <v>403</v>
      </c>
      <c r="I734" s="35">
        <v>45757</v>
      </c>
      <c r="J734" s="36">
        <v>1179</v>
      </c>
      <c r="K734" s="48">
        <v>29</v>
      </c>
      <c r="L734" s="37">
        <v>1442.84</v>
      </c>
      <c r="M734" s="37">
        <v>0</v>
      </c>
      <c r="N734" s="37">
        <v>0</v>
      </c>
      <c r="O734" s="38">
        <f t="shared" si="38"/>
        <v>1442.84</v>
      </c>
    </row>
    <row r="735" spans="1:15" ht="409.5" x14ac:dyDescent="0.25">
      <c r="A735" s="8">
        <f t="shared" si="36"/>
        <v>575</v>
      </c>
      <c r="B735" s="32" t="s">
        <v>288</v>
      </c>
      <c r="C735" s="11" t="s">
        <v>289</v>
      </c>
      <c r="D735" s="11" t="s">
        <v>149</v>
      </c>
      <c r="E735" s="11" t="s">
        <v>1737</v>
      </c>
      <c r="F735" s="11" t="s">
        <v>403</v>
      </c>
      <c r="G735" s="33" t="s">
        <v>1738</v>
      </c>
      <c r="H735" s="34" t="s">
        <v>403</v>
      </c>
      <c r="I735" s="35">
        <v>45757</v>
      </c>
      <c r="J735" s="36">
        <v>1181</v>
      </c>
      <c r="K735" s="48">
        <v>29</v>
      </c>
      <c r="L735" s="37">
        <v>638861.24</v>
      </c>
      <c r="M735" s="37">
        <v>0</v>
      </c>
      <c r="N735" s="37">
        <v>-61815.6</v>
      </c>
      <c r="O735" s="38">
        <f t="shared" si="38"/>
        <v>577045.64</v>
      </c>
    </row>
    <row r="736" spans="1:15" ht="409.5" x14ac:dyDescent="0.25">
      <c r="A736" s="8">
        <f t="shared" si="36"/>
        <v>576</v>
      </c>
      <c r="B736" s="32" t="s">
        <v>288</v>
      </c>
      <c r="C736" s="11" t="s">
        <v>289</v>
      </c>
      <c r="D736" s="11" t="s">
        <v>149</v>
      </c>
      <c r="E736" s="11" t="s">
        <v>1739</v>
      </c>
      <c r="F736" s="11" t="s">
        <v>403</v>
      </c>
      <c r="G736" s="33" t="s">
        <v>1740</v>
      </c>
      <c r="H736" s="34" t="s">
        <v>403</v>
      </c>
      <c r="I736" s="35">
        <v>45757</v>
      </c>
      <c r="J736" s="36">
        <v>1183</v>
      </c>
      <c r="K736" s="48">
        <v>29</v>
      </c>
      <c r="L736" s="37">
        <v>30.91</v>
      </c>
      <c r="M736" s="37">
        <v>0</v>
      </c>
      <c r="N736" s="37">
        <v>-30.9</v>
      </c>
      <c r="O736" s="38">
        <f t="shared" si="38"/>
        <v>1.0000000000001563E-2</v>
      </c>
    </row>
    <row r="737" spans="1:15" ht="409.5" x14ac:dyDescent="0.25">
      <c r="A737" s="8">
        <f t="shared" si="36"/>
        <v>577</v>
      </c>
      <c r="B737" s="32" t="s">
        <v>288</v>
      </c>
      <c r="C737" s="11" t="s">
        <v>289</v>
      </c>
      <c r="D737" s="11" t="s">
        <v>149</v>
      </c>
      <c r="E737" s="11" t="s">
        <v>1741</v>
      </c>
      <c r="F737" s="11" t="s">
        <v>403</v>
      </c>
      <c r="G737" s="33" t="s">
        <v>1742</v>
      </c>
      <c r="H737" s="34" t="s">
        <v>403</v>
      </c>
      <c r="I737" s="35">
        <v>45757</v>
      </c>
      <c r="J737" s="36">
        <v>1182</v>
      </c>
      <c r="K737" s="48">
        <v>29</v>
      </c>
      <c r="L737" s="37">
        <v>656.63</v>
      </c>
      <c r="M737" s="37">
        <v>0</v>
      </c>
      <c r="N737" s="37">
        <v>-10.119999999999999</v>
      </c>
      <c r="O737" s="38">
        <f t="shared" si="38"/>
        <v>646.51</v>
      </c>
    </row>
    <row r="738" spans="1:15" ht="409.5" x14ac:dyDescent="0.25">
      <c r="A738" s="8">
        <f t="shared" si="36"/>
        <v>578</v>
      </c>
      <c r="B738" s="32" t="s">
        <v>944</v>
      </c>
      <c r="C738" s="11" t="s">
        <v>945</v>
      </c>
      <c r="D738" s="11" t="s">
        <v>571</v>
      </c>
      <c r="E738" s="11" t="s">
        <v>142</v>
      </c>
      <c r="F738" s="11" t="s">
        <v>403</v>
      </c>
      <c r="G738" s="33" t="s">
        <v>1743</v>
      </c>
      <c r="H738" s="34" t="s">
        <v>403</v>
      </c>
      <c r="I738" s="35">
        <v>45757</v>
      </c>
      <c r="J738" s="36">
        <v>1185</v>
      </c>
      <c r="K738" s="48">
        <v>29</v>
      </c>
      <c r="L738" s="37">
        <v>139.68</v>
      </c>
      <c r="M738" s="37">
        <v>0</v>
      </c>
      <c r="N738" s="37">
        <v>-106.7</v>
      </c>
      <c r="O738" s="38">
        <f t="shared" si="38"/>
        <v>32.980000000000004</v>
      </c>
    </row>
    <row r="739" spans="1:15" ht="409.5" x14ac:dyDescent="0.25">
      <c r="A739" s="8">
        <f t="shared" si="36"/>
        <v>579</v>
      </c>
      <c r="B739" s="32">
        <v>1768152560001</v>
      </c>
      <c r="C739" s="11" t="s">
        <v>598</v>
      </c>
      <c r="D739" s="11" t="s">
        <v>571</v>
      </c>
      <c r="E739" s="11" t="s">
        <v>599</v>
      </c>
      <c r="F739" s="11" t="s">
        <v>403</v>
      </c>
      <c r="G739" s="33" t="s">
        <v>1744</v>
      </c>
      <c r="H739" s="34" t="s">
        <v>403</v>
      </c>
      <c r="I739" s="35">
        <v>45758</v>
      </c>
      <c r="J739" s="36">
        <v>1187</v>
      </c>
      <c r="K739" s="48">
        <v>29</v>
      </c>
      <c r="L739" s="37">
        <v>941.04</v>
      </c>
      <c r="M739" s="37">
        <v>141.16999999999999</v>
      </c>
      <c r="N739" s="37">
        <v>-141.16999999999999</v>
      </c>
      <c r="O739" s="38">
        <f t="shared" si="38"/>
        <v>941.04000000000008</v>
      </c>
    </row>
    <row r="740" spans="1:15" ht="409.5" x14ac:dyDescent="0.25">
      <c r="A740" s="8">
        <f t="shared" si="36"/>
        <v>580</v>
      </c>
      <c r="B740" s="32">
        <v>1768152560001</v>
      </c>
      <c r="C740" s="11" t="s">
        <v>598</v>
      </c>
      <c r="D740" s="11" t="s">
        <v>571</v>
      </c>
      <c r="E740" s="11" t="s">
        <v>599</v>
      </c>
      <c r="F740" s="11" t="s">
        <v>403</v>
      </c>
      <c r="G740" s="33" t="s">
        <v>1745</v>
      </c>
      <c r="H740" s="34" t="s">
        <v>403</v>
      </c>
      <c r="I740" s="35">
        <v>45758</v>
      </c>
      <c r="J740" s="36">
        <v>1189</v>
      </c>
      <c r="K740" s="48">
        <v>29</v>
      </c>
      <c r="L740" s="37">
        <v>155.72</v>
      </c>
      <c r="M740" s="37">
        <v>23.36</v>
      </c>
      <c r="N740" s="37">
        <v>-23.36</v>
      </c>
      <c r="O740" s="38">
        <f t="shared" si="38"/>
        <v>155.71999999999997</v>
      </c>
    </row>
    <row r="741" spans="1:15" ht="409.5" x14ac:dyDescent="0.25">
      <c r="A741" s="8">
        <f t="shared" si="36"/>
        <v>581</v>
      </c>
      <c r="B741" s="32">
        <v>1768152560001</v>
      </c>
      <c r="C741" s="11" t="s">
        <v>598</v>
      </c>
      <c r="D741" s="11" t="s">
        <v>571</v>
      </c>
      <c r="E741" s="11" t="s">
        <v>599</v>
      </c>
      <c r="F741" s="11" t="s">
        <v>403</v>
      </c>
      <c r="G741" s="33" t="s">
        <v>1746</v>
      </c>
      <c r="H741" s="34" t="s">
        <v>1747</v>
      </c>
      <c r="I741" s="35">
        <v>45758</v>
      </c>
      <c r="J741" s="36">
        <v>1192</v>
      </c>
      <c r="K741" s="48">
        <v>29</v>
      </c>
      <c r="L741" s="37">
        <v>126.92</v>
      </c>
      <c r="M741" s="37">
        <v>19.04</v>
      </c>
      <c r="N741" s="37">
        <v>-19.04</v>
      </c>
      <c r="O741" s="38">
        <f t="shared" si="38"/>
        <v>126.92000000000002</v>
      </c>
    </row>
    <row r="742" spans="1:15" ht="409.5" x14ac:dyDescent="0.25">
      <c r="A742" s="8">
        <f t="shared" si="36"/>
        <v>582</v>
      </c>
      <c r="B742" s="32">
        <v>1768152560001</v>
      </c>
      <c r="C742" s="11" t="s">
        <v>598</v>
      </c>
      <c r="D742" s="11" t="s">
        <v>571</v>
      </c>
      <c r="E742" s="11" t="s">
        <v>599</v>
      </c>
      <c r="F742" s="11" t="s">
        <v>403</v>
      </c>
      <c r="G742" s="33" t="s">
        <v>1748</v>
      </c>
      <c r="H742" s="34" t="s">
        <v>1749</v>
      </c>
      <c r="I742" s="35">
        <v>45758</v>
      </c>
      <c r="J742" s="36">
        <v>1194</v>
      </c>
      <c r="K742" s="48">
        <v>29</v>
      </c>
      <c r="L742" s="37">
        <v>18.600000000000001</v>
      </c>
      <c r="M742" s="37">
        <v>2.79</v>
      </c>
      <c r="N742" s="37">
        <v>-2.79</v>
      </c>
      <c r="O742" s="38">
        <f t="shared" si="38"/>
        <v>18.600000000000001</v>
      </c>
    </row>
    <row r="743" spans="1:15" ht="409.5" x14ac:dyDescent="0.25">
      <c r="A743" s="8">
        <f t="shared" si="36"/>
        <v>583</v>
      </c>
      <c r="B743" s="32">
        <v>1768152560001</v>
      </c>
      <c r="C743" s="11" t="s">
        <v>598</v>
      </c>
      <c r="D743" s="11" t="s">
        <v>571</v>
      </c>
      <c r="E743" s="11" t="s">
        <v>599</v>
      </c>
      <c r="F743" s="11" t="s">
        <v>403</v>
      </c>
      <c r="G743" s="33" t="s">
        <v>1748</v>
      </c>
      <c r="H743" s="34" t="s">
        <v>1750</v>
      </c>
      <c r="I743" s="35">
        <v>45758</v>
      </c>
      <c r="J743" s="36">
        <v>1194</v>
      </c>
      <c r="K743" s="48">
        <v>29</v>
      </c>
      <c r="L743" s="37">
        <v>18.600000000000001</v>
      </c>
      <c r="M743" s="37">
        <v>2.79</v>
      </c>
      <c r="N743" s="37">
        <v>-2.79</v>
      </c>
      <c r="O743" s="38">
        <f t="shared" si="38"/>
        <v>18.600000000000001</v>
      </c>
    </row>
    <row r="744" spans="1:15" ht="409.5" x14ac:dyDescent="0.25">
      <c r="A744" s="8">
        <f t="shared" si="36"/>
        <v>584</v>
      </c>
      <c r="B744" s="32">
        <v>1768152560001</v>
      </c>
      <c r="C744" s="11" t="s">
        <v>598</v>
      </c>
      <c r="D744" s="11" t="s">
        <v>571</v>
      </c>
      <c r="E744" s="11" t="s">
        <v>599</v>
      </c>
      <c r="F744" s="11" t="s">
        <v>403</v>
      </c>
      <c r="G744" s="33" t="s">
        <v>1751</v>
      </c>
      <c r="H744" s="34" t="s">
        <v>403</v>
      </c>
      <c r="I744" s="35">
        <v>45758</v>
      </c>
      <c r="J744" s="36">
        <v>1196</v>
      </c>
      <c r="K744" s="48">
        <v>29</v>
      </c>
      <c r="L744" s="37">
        <v>31</v>
      </c>
      <c r="M744" s="37">
        <v>4.6500000000000004</v>
      </c>
      <c r="N744" s="37">
        <v>-4.6500000000000004</v>
      </c>
      <c r="O744" s="38">
        <f t="shared" si="38"/>
        <v>31</v>
      </c>
    </row>
    <row r="745" spans="1:15" ht="409.5" x14ac:dyDescent="0.25">
      <c r="A745" s="8">
        <f t="shared" si="36"/>
        <v>585</v>
      </c>
      <c r="B745" s="32">
        <v>1768152560001</v>
      </c>
      <c r="C745" s="11" t="s">
        <v>598</v>
      </c>
      <c r="D745" s="11" t="s">
        <v>571</v>
      </c>
      <c r="E745" s="11" t="s">
        <v>599</v>
      </c>
      <c r="F745" s="11" t="s">
        <v>403</v>
      </c>
      <c r="G745" s="33" t="s">
        <v>1751</v>
      </c>
      <c r="H745" s="34" t="s">
        <v>403</v>
      </c>
      <c r="I745" s="35">
        <v>45758</v>
      </c>
      <c r="J745" s="36">
        <v>1196</v>
      </c>
      <c r="K745" s="48">
        <v>29</v>
      </c>
      <c r="L745" s="37">
        <v>31</v>
      </c>
      <c r="M745" s="37">
        <v>4.6500000000000004</v>
      </c>
      <c r="N745" s="37">
        <v>-4.6500000000000004</v>
      </c>
      <c r="O745" s="38">
        <f t="shared" si="38"/>
        <v>31</v>
      </c>
    </row>
    <row r="746" spans="1:15" ht="409.5" x14ac:dyDescent="0.25">
      <c r="A746" s="8">
        <f t="shared" ref="A746:A809" si="39">1+A745</f>
        <v>586</v>
      </c>
      <c r="B746" s="32">
        <v>1768152560001</v>
      </c>
      <c r="C746" s="11" t="s">
        <v>598</v>
      </c>
      <c r="D746" s="11" t="s">
        <v>571</v>
      </c>
      <c r="E746" s="11" t="s">
        <v>599</v>
      </c>
      <c r="F746" s="11" t="s">
        <v>403</v>
      </c>
      <c r="G746" s="33" t="s">
        <v>1752</v>
      </c>
      <c r="H746" s="34" t="s">
        <v>403</v>
      </c>
      <c r="I746" s="35">
        <v>45758</v>
      </c>
      <c r="J746" s="36">
        <v>1199</v>
      </c>
      <c r="K746" s="48">
        <v>29</v>
      </c>
      <c r="L746" s="37">
        <v>12.4</v>
      </c>
      <c r="M746" s="37">
        <v>1.86</v>
      </c>
      <c r="N746" s="37">
        <v>-1.86</v>
      </c>
      <c r="O746" s="38">
        <f t="shared" si="38"/>
        <v>12.4</v>
      </c>
    </row>
    <row r="747" spans="1:15" ht="409.5" x14ac:dyDescent="0.25">
      <c r="A747" s="8">
        <f t="shared" si="39"/>
        <v>587</v>
      </c>
      <c r="B747" s="32">
        <v>1768152560001</v>
      </c>
      <c r="C747" s="11" t="s">
        <v>598</v>
      </c>
      <c r="D747" s="11" t="s">
        <v>571</v>
      </c>
      <c r="E747" s="11" t="s">
        <v>599</v>
      </c>
      <c r="F747" s="11" t="s">
        <v>403</v>
      </c>
      <c r="G747" s="33" t="s">
        <v>1753</v>
      </c>
      <c r="H747" s="34" t="s">
        <v>403</v>
      </c>
      <c r="I747" s="35">
        <v>45758</v>
      </c>
      <c r="J747" s="36">
        <v>1200</v>
      </c>
      <c r="K747" s="48">
        <v>29</v>
      </c>
      <c r="L747" s="37">
        <v>126.2</v>
      </c>
      <c r="M747" s="37">
        <v>18.93</v>
      </c>
      <c r="N747" s="37">
        <v>-18.93</v>
      </c>
      <c r="O747" s="38">
        <f t="shared" si="38"/>
        <v>126.19999999999999</v>
      </c>
    </row>
    <row r="748" spans="1:15" ht="409.5" x14ac:dyDescent="0.25">
      <c r="A748" s="8">
        <f t="shared" si="39"/>
        <v>588</v>
      </c>
      <c r="B748" s="32">
        <v>1768152560001</v>
      </c>
      <c r="C748" s="11" t="s">
        <v>598</v>
      </c>
      <c r="D748" s="11" t="s">
        <v>571</v>
      </c>
      <c r="E748" s="11" t="s">
        <v>599</v>
      </c>
      <c r="F748" s="11" t="s">
        <v>403</v>
      </c>
      <c r="G748" s="33" t="s">
        <v>1754</v>
      </c>
      <c r="H748" s="34" t="s">
        <v>1755</v>
      </c>
      <c r="I748" s="35">
        <v>45758</v>
      </c>
      <c r="J748" s="36">
        <v>1201</v>
      </c>
      <c r="K748" s="48">
        <v>29</v>
      </c>
      <c r="L748" s="37">
        <v>20.76</v>
      </c>
      <c r="M748" s="37">
        <v>3.12</v>
      </c>
      <c r="N748" s="37">
        <v>-3.12</v>
      </c>
      <c r="O748" s="38">
        <f t="shared" si="38"/>
        <v>20.76</v>
      </c>
    </row>
    <row r="749" spans="1:15" ht="409.5" x14ac:dyDescent="0.25">
      <c r="A749" s="8">
        <f t="shared" si="39"/>
        <v>589</v>
      </c>
      <c r="B749" s="32">
        <v>1768152560001</v>
      </c>
      <c r="C749" s="11" t="s">
        <v>598</v>
      </c>
      <c r="D749" s="11" t="s">
        <v>571</v>
      </c>
      <c r="E749" s="11" t="s">
        <v>599</v>
      </c>
      <c r="F749" s="11" t="s">
        <v>403</v>
      </c>
      <c r="G749" s="33" t="s">
        <v>1756</v>
      </c>
      <c r="H749" s="34" t="s">
        <v>403</v>
      </c>
      <c r="I749" s="35">
        <v>45758</v>
      </c>
      <c r="J749" s="36">
        <v>1202</v>
      </c>
      <c r="K749" s="48">
        <v>29</v>
      </c>
      <c r="L749" s="37">
        <v>160.08000000000001</v>
      </c>
      <c r="M749" s="37">
        <v>24.02</v>
      </c>
      <c r="N749" s="37">
        <v>-24.02</v>
      </c>
      <c r="O749" s="38">
        <f t="shared" si="38"/>
        <v>160.08000000000001</v>
      </c>
    </row>
    <row r="750" spans="1:15" ht="409.5" x14ac:dyDescent="0.25">
      <c r="A750" s="8">
        <f t="shared" si="39"/>
        <v>590</v>
      </c>
      <c r="B750" s="32">
        <v>1768152560001</v>
      </c>
      <c r="C750" s="11" t="s">
        <v>598</v>
      </c>
      <c r="D750" s="11" t="s">
        <v>571</v>
      </c>
      <c r="E750" s="11" t="s">
        <v>599</v>
      </c>
      <c r="F750" s="11" t="s">
        <v>403</v>
      </c>
      <c r="G750" s="33" t="s">
        <v>1757</v>
      </c>
      <c r="H750" s="34" t="s">
        <v>403</v>
      </c>
      <c r="I750" s="35">
        <v>45758</v>
      </c>
      <c r="J750" s="36">
        <v>1203</v>
      </c>
      <c r="K750" s="48">
        <v>29</v>
      </c>
      <c r="L750" s="37">
        <v>20.04</v>
      </c>
      <c r="M750" s="37">
        <v>3.01</v>
      </c>
      <c r="N750" s="37">
        <v>-3.01</v>
      </c>
      <c r="O750" s="38">
        <f t="shared" si="38"/>
        <v>20.04</v>
      </c>
    </row>
    <row r="751" spans="1:15" ht="409.5" x14ac:dyDescent="0.25">
      <c r="A751" s="8">
        <f t="shared" si="39"/>
        <v>591</v>
      </c>
      <c r="B751" s="32">
        <v>1768181900001</v>
      </c>
      <c r="C751" s="11" t="s">
        <v>1758</v>
      </c>
      <c r="D751" s="11" t="s">
        <v>571</v>
      </c>
      <c r="E751" s="11" t="s">
        <v>599</v>
      </c>
      <c r="F751" s="11" t="s">
        <v>403</v>
      </c>
      <c r="G751" s="33" t="s">
        <v>1759</v>
      </c>
      <c r="H751" s="34">
        <v>556435</v>
      </c>
      <c r="I751" s="35">
        <v>45758</v>
      </c>
      <c r="J751" s="36">
        <v>1204</v>
      </c>
      <c r="K751" s="48">
        <v>29</v>
      </c>
      <c r="L751" s="37">
        <v>46.31</v>
      </c>
      <c r="M751" s="37">
        <v>6.95</v>
      </c>
      <c r="N751" s="37">
        <v>-6.95</v>
      </c>
      <c r="O751" s="38">
        <f t="shared" si="38"/>
        <v>46.31</v>
      </c>
    </row>
    <row r="752" spans="1:15" ht="409.5" x14ac:dyDescent="0.25">
      <c r="A752" s="8">
        <f t="shared" si="39"/>
        <v>592</v>
      </c>
      <c r="B752" s="32">
        <v>1768152560001</v>
      </c>
      <c r="C752" s="11" t="s">
        <v>598</v>
      </c>
      <c r="D752" s="11" t="s">
        <v>571</v>
      </c>
      <c r="E752" s="11" t="s">
        <v>599</v>
      </c>
      <c r="F752" s="11" t="s">
        <v>403</v>
      </c>
      <c r="G752" s="33" t="s">
        <v>1760</v>
      </c>
      <c r="H752" s="34" t="s">
        <v>1761</v>
      </c>
      <c r="I752" s="35">
        <v>45758</v>
      </c>
      <c r="J752" s="36">
        <v>1205</v>
      </c>
      <c r="K752" s="48">
        <v>29</v>
      </c>
      <c r="L752" s="37">
        <v>68.319999999999993</v>
      </c>
      <c r="M752" s="37">
        <v>10.25</v>
      </c>
      <c r="N752" s="37">
        <v>-10.25</v>
      </c>
      <c r="O752" s="38">
        <f t="shared" si="38"/>
        <v>68.319999999999993</v>
      </c>
    </row>
    <row r="753" spans="1:15" ht="409.5" x14ac:dyDescent="0.25">
      <c r="A753" s="8">
        <f t="shared" si="39"/>
        <v>593</v>
      </c>
      <c r="B753" s="32" t="s">
        <v>1762</v>
      </c>
      <c r="C753" s="11" t="s">
        <v>1763</v>
      </c>
      <c r="D753" s="11" t="s">
        <v>1597</v>
      </c>
      <c r="E753" s="11" t="s">
        <v>1764</v>
      </c>
      <c r="F753" s="11" t="s">
        <v>403</v>
      </c>
      <c r="G753" s="33" t="s">
        <v>1765</v>
      </c>
      <c r="H753" s="34" t="s">
        <v>403</v>
      </c>
      <c r="I753" s="35">
        <v>45758</v>
      </c>
      <c r="J753" s="36">
        <v>1206</v>
      </c>
      <c r="K753" s="48">
        <v>29</v>
      </c>
      <c r="L753" s="37">
        <v>47.73</v>
      </c>
      <c r="M753" s="37">
        <v>0</v>
      </c>
      <c r="N753" s="37">
        <v>0</v>
      </c>
      <c r="O753" s="38">
        <f t="shared" si="38"/>
        <v>47.73</v>
      </c>
    </row>
    <row r="754" spans="1:15" ht="409.5" x14ac:dyDescent="0.25">
      <c r="A754" s="8">
        <f t="shared" si="39"/>
        <v>594</v>
      </c>
      <c r="B754" s="32">
        <v>1768152560001</v>
      </c>
      <c r="C754" s="11" t="s">
        <v>598</v>
      </c>
      <c r="D754" s="11" t="s">
        <v>571</v>
      </c>
      <c r="E754" s="11" t="s">
        <v>599</v>
      </c>
      <c r="F754" s="11" t="s">
        <v>403</v>
      </c>
      <c r="G754" s="33" t="s">
        <v>1766</v>
      </c>
      <c r="H754" s="34" t="s">
        <v>1767</v>
      </c>
      <c r="I754" s="35">
        <v>45758</v>
      </c>
      <c r="J754" s="36">
        <v>1207</v>
      </c>
      <c r="K754" s="48">
        <v>29</v>
      </c>
      <c r="L754" s="37">
        <v>24.8</v>
      </c>
      <c r="M754" s="37">
        <v>3.72</v>
      </c>
      <c r="N754" s="37">
        <v>-3.72</v>
      </c>
      <c r="O754" s="38">
        <f t="shared" si="38"/>
        <v>24.8</v>
      </c>
    </row>
    <row r="755" spans="1:15" ht="409.5" x14ac:dyDescent="0.25">
      <c r="A755" s="8">
        <f t="shared" si="39"/>
        <v>595</v>
      </c>
      <c r="B755" s="32">
        <v>1768152560001</v>
      </c>
      <c r="C755" s="11" t="s">
        <v>598</v>
      </c>
      <c r="D755" s="11" t="s">
        <v>571</v>
      </c>
      <c r="E755" s="11" t="s">
        <v>599</v>
      </c>
      <c r="F755" s="11" t="s">
        <v>403</v>
      </c>
      <c r="G755" s="33" t="s">
        <v>1768</v>
      </c>
      <c r="H755" s="34" t="s">
        <v>403</v>
      </c>
      <c r="I755" s="35">
        <v>45758</v>
      </c>
      <c r="J755" s="36">
        <v>1208</v>
      </c>
      <c r="K755" s="48">
        <v>29</v>
      </c>
      <c r="L755" s="37">
        <v>62.28</v>
      </c>
      <c r="M755" s="37">
        <v>9.36</v>
      </c>
      <c r="N755" s="37">
        <v>-9.36</v>
      </c>
      <c r="O755" s="38">
        <f t="shared" si="38"/>
        <v>62.28</v>
      </c>
    </row>
    <row r="756" spans="1:15" ht="409.5" x14ac:dyDescent="0.25">
      <c r="A756" s="8">
        <f t="shared" si="39"/>
        <v>596</v>
      </c>
      <c r="B756" s="32">
        <v>1768152560001</v>
      </c>
      <c r="C756" s="11" t="s">
        <v>598</v>
      </c>
      <c r="D756" s="11" t="s">
        <v>571</v>
      </c>
      <c r="E756" s="11" t="s">
        <v>599</v>
      </c>
      <c r="F756" s="11" t="s">
        <v>403</v>
      </c>
      <c r="G756" s="33" t="s">
        <v>1769</v>
      </c>
      <c r="H756" s="34" t="s">
        <v>403</v>
      </c>
      <c r="I756" s="35">
        <v>45758</v>
      </c>
      <c r="J756" s="36">
        <v>1209</v>
      </c>
      <c r="K756" s="48">
        <v>29</v>
      </c>
      <c r="L756" s="37">
        <v>566.32000000000005</v>
      </c>
      <c r="M756" s="37">
        <v>84.97</v>
      </c>
      <c r="N756" s="37">
        <v>-84.97</v>
      </c>
      <c r="O756" s="38">
        <f t="shared" si="38"/>
        <v>566.32000000000005</v>
      </c>
    </row>
    <row r="757" spans="1:15" ht="409.5" x14ac:dyDescent="0.25">
      <c r="A757" s="8">
        <f t="shared" si="39"/>
        <v>597</v>
      </c>
      <c r="B757" s="32">
        <v>1304699471001</v>
      </c>
      <c r="C757" s="11" t="s">
        <v>485</v>
      </c>
      <c r="D757" s="11" t="s">
        <v>99</v>
      </c>
      <c r="E757" s="11" t="s">
        <v>1770</v>
      </c>
      <c r="F757" s="11" t="s">
        <v>487</v>
      </c>
      <c r="G757" s="33" t="s">
        <v>1771</v>
      </c>
      <c r="H757" s="34" t="s">
        <v>403</v>
      </c>
      <c r="I757" s="35">
        <v>45758</v>
      </c>
      <c r="J757" s="36">
        <v>1210</v>
      </c>
      <c r="K757" s="48">
        <v>29</v>
      </c>
      <c r="L757" s="37">
        <v>2250</v>
      </c>
      <c r="M757" s="37">
        <v>337.5</v>
      </c>
      <c r="N757" s="37">
        <v>-562.5</v>
      </c>
      <c r="O757" s="38">
        <f t="shared" si="38"/>
        <v>2025</v>
      </c>
    </row>
    <row r="758" spans="1:15" ht="409.5" x14ac:dyDescent="0.25">
      <c r="A758" s="8">
        <f t="shared" si="39"/>
        <v>598</v>
      </c>
      <c r="B758" s="32">
        <v>1768152560001</v>
      </c>
      <c r="C758" s="11" t="s">
        <v>598</v>
      </c>
      <c r="D758" s="11" t="s">
        <v>571</v>
      </c>
      <c r="E758" s="11" t="s">
        <v>599</v>
      </c>
      <c r="F758" s="11" t="s">
        <v>403</v>
      </c>
      <c r="G758" s="33" t="s">
        <v>1772</v>
      </c>
      <c r="H758" s="34" t="s">
        <v>1773</v>
      </c>
      <c r="I758" s="35">
        <v>45758</v>
      </c>
      <c r="J758" s="36">
        <v>1211</v>
      </c>
      <c r="K758" s="48">
        <v>29</v>
      </c>
      <c r="L758" s="37">
        <v>43.4</v>
      </c>
      <c r="M758" s="37">
        <v>6.51</v>
      </c>
      <c r="N758" s="37">
        <v>-6.51</v>
      </c>
      <c r="O758" s="38">
        <f t="shared" si="38"/>
        <v>43.4</v>
      </c>
    </row>
    <row r="759" spans="1:15" ht="409.5" x14ac:dyDescent="0.25">
      <c r="A759" s="8">
        <f t="shared" si="39"/>
        <v>599</v>
      </c>
      <c r="B759" s="32">
        <v>1768152560001</v>
      </c>
      <c r="C759" s="11" t="s">
        <v>598</v>
      </c>
      <c r="D759" s="11" t="s">
        <v>571</v>
      </c>
      <c r="E759" s="11" t="s">
        <v>599</v>
      </c>
      <c r="F759" s="11" t="s">
        <v>403</v>
      </c>
      <c r="G759" s="33" t="s">
        <v>1774</v>
      </c>
      <c r="H759" s="34" t="s">
        <v>1775</v>
      </c>
      <c r="I759" s="35">
        <v>45758</v>
      </c>
      <c r="J759" s="36">
        <v>1212</v>
      </c>
      <c r="K759" s="48">
        <v>29</v>
      </c>
      <c r="L759" s="37">
        <v>20.76</v>
      </c>
      <c r="M759" s="37">
        <v>3.12</v>
      </c>
      <c r="N759" s="37">
        <v>-3.12</v>
      </c>
      <c r="O759" s="38">
        <f t="shared" si="38"/>
        <v>20.76</v>
      </c>
    </row>
    <row r="760" spans="1:15" ht="409.5" x14ac:dyDescent="0.25">
      <c r="A760" s="8">
        <f t="shared" si="39"/>
        <v>600</v>
      </c>
      <c r="B760" s="32">
        <v>1768152560001</v>
      </c>
      <c r="C760" s="11" t="s">
        <v>598</v>
      </c>
      <c r="D760" s="11" t="s">
        <v>571</v>
      </c>
      <c r="E760" s="11" t="s">
        <v>599</v>
      </c>
      <c r="F760" s="11" t="s">
        <v>403</v>
      </c>
      <c r="G760" s="33" t="s">
        <v>1776</v>
      </c>
      <c r="H760" s="34" t="s">
        <v>1777</v>
      </c>
      <c r="I760" s="35">
        <v>45758</v>
      </c>
      <c r="J760" s="36">
        <v>1213</v>
      </c>
      <c r="K760" s="48">
        <v>29</v>
      </c>
      <c r="L760" s="37">
        <v>49.6</v>
      </c>
      <c r="M760" s="37">
        <v>7.44</v>
      </c>
      <c r="N760" s="37">
        <v>-7.44</v>
      </c>
      <c r="O760" s="38">
        <f t="shared" si="38"/>
        <v>49.6</v>
      </c>
    </row>
    <row r="761" spans="1:15" ht="409.5" x14ac:dyDescent="0.25">
      <c r="A761" s="8">
        <f t="shared" si="39"/>
        <v>601</v>
      </c>
      <c r="B761" s="32" t="s">
        <v>717</v>
      </c>
      <c r="C761" s="11" t="s">
        <v>718</v>
      </c>
      <c r="D761" s="11" t="s">
        <v>1597</v>
      </c>
      <c r="E761" s="11" t="s">
        <v>1764</v>
      </c>
      <c r="F761" s="11" t="s">
        <v>403</v>
      </c>
      <c r="G761" s="33" t="s">
        <v>1778</v>
      </c>
      <c r="H761" s="34" t="s">
        <v>1779</v>
      </c>
      <c r="I761" s="35">
        <v>45758</v>
      </c>
      <c r="J761" s="36">
        <v>1215</v>
      </c>
      <c r="K761" s="48">
        <v>29</v>
      </c>
      <c r="L761" s="37">
        <v>43.07</v>
      </c>
      <c r="M761" s="37">
        <v>0</v>
      </c>
      <c r="N761" s="37">
        <v>0</v>
      </c>
      <c r="O761" s="38">
        <f t="shared" si="38"/>
        <v>43.07</v>
      </c>
    </row>
    <row r="762" spans="1:15" ht="409.5" x14ac:dyDescent="0.25">
      <c r="A762" s="8">
        <f t="shared" si="39"/>
        <v>602</v>
      </c>
      <c r="B762" s="32">
        <v>1768152560001</v>
      </c>
      <c r="C762" s="11" t="s">
        <v>598</v>
      </c>
      <c r="D762" s="11" t="s">
        <v>571</v>
      </c>
      <c r="E762" s="11" t="s">
        <v>599</v>
      </c>
      <c r="F762" s="11" t="s">
        <v>403</v>
      </c>
      <c r="G762" s="33" t="s">
        <v>1780</v>
      </c>
      <c r="H762" s="34" t="s">
        <v>403</v>
      </c>
      <c r="I762" s="35">
        <v>45758</v>
      </c>
      <c r="J762" s="36">
        <v>1216</v>
      </c>
      <c r="K762" s="48">
        <v>29</v>
      </c>
      <c r="L762" s="37">
        <v>49.6</v>
      </c>
      <c r="M762" s="37">
        <v>7.44</v>
      </c>
      <c r="N762" s="37">
        <v>-7.44</v>
      </c>
      <c r="O762" s="38">
        <f t="shared" si="38"/>
        <v>49.6</v>
      </c>
    </row>
    <row r="763" spans="1:15" ht="409.5" x14ac:dyDescent="0.25">
      <c r="A763" s="8">
        <f t="shared" si="39"/>
        <v>603</v>
      </c>
      <c r="B763" s="32" t="s">
        <v>1342</v>
      </c>
      <c r="C763" s="11" t="s">
        <v>1781</v>
      </c>
      <c r="D763" s="11" t="s">
        <v>1597</v>
      </c>
      <c r="E763" s="11" t="s">
        <v>1764</v>
      </c>
      <c r="F763" s="11" t="s">
        <v>403</v>
      </c>
      <c r="G763" s="33" t="s">
        <v>1782</v>
      </c>
      <c r="H763" s="34" t="s">
        <v>403</v>
      </c>
      <c r="I763" s="35">
        <v>45758</v>
      </c>
      <c r="J763" s="36">
        <v>1217</v>
      </c>
      <c r="K763" s="48">
        <v>29</v>
      </c>
      <c r="L763" s="37">
        <v>22.27</v>
      </c>
      <c r="M763" s="37">
        <v>0</v>
      </c>
      <c r="N763" s="37">
        <v>0</v>
      </c>
      <c r="O763" s="38">
        <f t="shared" si="38"/>
        <v>22.27</v>
      </c>
    </row>
    <row r="764" spans="1:15" ht="409.5" x14ac:dyDescent="0.25">
      <c r="A764" s="8">
        <f t="shared" si="39"/>
        <v>604</v>
      </c>
      <c r="B764" s="32" t="s">
        <v>663</v>
      </c>
      <c r="C764" s="11" t="s">
        <v>664</v>
      </c>
      <c r="D764" s="11" t="s">
        <v>571</v>
      </c>
      <c r="E764" s="11" t="s">
        <v>572</v>
      </c>
      <c r="F764" s="11" t="s">
        <v>403</v>
      </c>
      <c r="G764" s="33" t="s">
        <v>1783</v>
      </c>
      <c r="H764" s="34" t="s">
        <v>403</v>
      </c>
      <c r="I764" s="35">
        <v>45758</v>
      </c>
      <c r="J764" s="36">
        <v>1218</v>
      </c>
      <c r="K764" s="48">
        <v>29</v>
      </c>
      <c r="L764" s="37">
        <v>13.8</v>
      </c>
      <c r="M764" s="37">
        <v>0</v>
      </c>
      <c r="N764" s="37">
        <v>0</v>
      </c>
      <c r="O764" s="38">
        <f t="shared" si="38"/>
        <v>13.8</v>
      </c>
    </row>
    <row r="765" spans="1:15" ht="409.5" x14ac:dyDescent="0.25">
      <c r="A765" s="8">
        <f t="shared" si="39"/>
        <v>605</v>
      </c>
      <c r="B765" s="32">
        <v>1360066300001</v>
      </c>
      <c r="C765" s="11" t="s">
        <v>1067</v>
      </c>
      <c r="D765" s="11" t="s">
        <v>571</v>
      </c>
      <c r="E765" s="11" t="s">
        <v>572</v>
      </c>
      <c r="F765" s="11" t="s">
        <v>403</v>
      </c>
      <c r="G765" s="33" t="s">
        <v>1784</v>
      </c>
      <c r="H765" s="34" t="s">
        <v>403</v>
      </c>
      <c r="I765" s="35">
        <v>45758</v>
      </c>
      <c r="J765" s="36">
        <v>1219</v>
      </c>
      <c r="K765" s="48">
        <v>29</v>
      </c>
      <c r="L765" s="37">
        <v>72.41</v>
      </c>
      <c r="M765" s="37">
        <v>0</v>
      </c>
      <c r="N765" s="37">
        <v>0</v>
      </c>
      <c r="O765" s="38">
        <f t="shared" si="38"/>
        <v>72.41</v>
      </c>
    </row>
    <row r="766" spans="1:15" ht="409.5" x14ac:dyDescent="0.25">
      <c r="A766" s="8">
        <f t="shared" si="39"/>
        <v>606</v>
      </c>
      <c r="B766" s="32" t="s">
        <v>1785</v>
      </c>
      <c r="C766" s="11" t="s">
        <v>1786</v>
      </c>
      <c r="D766" s="11" t="s">
        <v>1597</v>
      </c>
      <c r="E766" s="11" t="s">
        <v>1764</v>
      </c>
      <c r="F766" s="11" t="s">
        <v>403</v>
      </c>
      <c r="G766" s="33" t="s">
        <v>1787</v>
      </c>
      <c r="H766" s="34" t="s">
        <v>403</v>
      </c>
      <c r="I766" s="35">
        <v>45758</v>
      </c>
      <c r="J766" s="36">
        <v>1220</v>
      </c>
      <c r="K766" s="48">
        <v>29</v>
      </c>
      <c r="L766" s="37">
        <v>34.44</v>
      </c>
      <c r="M766" s="37">
        <v>0</v>
      </c>
      <c r="N766" s="37">
        <v>0</v>
      </c>
      <c r="O766" s="38">
        <f t="shared" si="38"/>
        <v>34.44</v>
      </c>
    </row>
    <row r="767" spans="1:15" ht="409.5" x14ac:dyDescent="0.25">
      <c r="A767" s="8">
        <f t="shared" si="39"/>
        <v>607</v>
      </c>
      <c r="B767" s="32" t="s">
        <v>288</v>
      </c>
      <c r="C767" s="11" t="s">
        <v>289</v>
      </c>
      <c r="D767" s="11" t="s">
        <v>149</v>
      </c>
      <c r="E767" s="11" t="s">
        <v>1788</v>
      </c>
      <c r="F767" s="11" t="s">
        <v>403</v>
      </c>
      <c r="G767" s="33" t="s">
        <v>1789</v>
      </c>
      <c r="H767" s="34" t="s">
        <v>403</v>
      </c>
      <c r="I767" s="35">
        <v>45758</v>
      </c>
      <c r="J767" s="36">
        <v>1221</v>
      </c>
      <c r="K767" s="48">
        <v>29</v>
      </c>
      <c r="L767" s="37">
        <v>1574.11</v>
      </c>
      <c r="M767" s="37">
        <v>0</v>
      </c>
      <c r="N767" s="37">
        <v>-0.5</v>
      </c>
      <c r="O767" s="38">
        <f t="shared" si="38"/>
        <v>1573.61</v>
      </c>
    </row>
    <row r="768" spans="1:15" ht="409.5" x14ac:dyDescent="0.25">
      <c r="A768" s="8">
        <f t="shared" si="39"/>
        <v>608</v>
      </c>
      <c r="B768" s="32" t="s">
        <v>378</v>
      </c>
      <c r="C768" s="11" t="s">
        <v>379</v>
      </c>
      <c r="D768" s="11" t="s">
        <v>392</v>
      </c>
      <c r="E768" s="11" t="s">
        <v>1790</v>
      </c>
      <c r="F768" s="11" t="s">
        <v>382</v>
      </c>
      <c r="G768" s="33" t="s">
        <v>1791</v>
      </c>
      <c r="H768" s="34" t="s">
        <v>1792</v>
      </c>
      <c r="I768" s="35">
        <v>45758</v>
      </c>
      <c r="J768" s="36">
        <v>1222</v>
      </c>
      <c r="K768" s="48">
        <v>29</v>
      </c>
      <c r="L768" s="37">
        <v>897.95</v>
      </c>
      <c r="M768" s="37">
        <v>134.68</v>
      </c>
      <c r="N768" s="37">
        <v>0</v>
      </c>
      <c r="O768" s="38">
        <f t="shared" si="38"/>
        <v>1032.6300000000001</v>
      </c>
    </row>
    <row r="769" spans="1:15" ht="409.5" x14ac:dyDescent="0.25">
      <c r="A769" s="8">
        <f t="shared" si="39"/>
        <v>609</v>
      </c>
      <c r="B769" s="32" t="s">
        <v>288</v>
      </c>
      <c r="C769" s="11" t="s">
        <v>289</v>
      </c>
      <c r="D769" s="11" t="s">
        <v>149</v>
      </c>
      <c r="E769" s="11" t="s">
        <v>1793</v>
      </c>
      <c r="F769" s="11" t="s">
        <v>403</v>
      </c>
      <c r="G769" s="33" t="s">
        <v>1794</v>
      </c>
      <c r="H769" s="34" t="s">
        <v>403</v>
      </c>
      <c r="I769" s="35">
        <v>45758</v>
      </c>
      <c r="J769" s="36">
        <v>1224</v>
      </c>
      <c r="K769" s="48">
        <v>29</v>
      </c>
      <c r="L769" s="37">
        <v>4756.79</v>
      </c>
      <c r="M769" s="37">
        <v>0</v>
      </c>
      <c r="N769" s="37">
        <v>0</v>
      </c>
      <c r="O769" s="38">
        <f t="shared" si="38"/>
        <v>4756.79</v>
      </c>
    </row>
    <row r="770" spans="1:15" ht="409.5" x14ac:dyDescent="0.25">
      <c r="A770" s="8">
        <f t="shared" si="39"/>
        <v>610</v>
      </c>
      <c r="B770" s="32" t="s">
        <v>288</v>
      </c>
      <c r="C770" s="11" t="s">
        <v>289</v>
      </c>
      <c r="D770" s="11" t="s">
        <v>149</v>
      </c>
      <c r="E770" s="11" t="s">
        <v>1795</v>
      </c>
      <c r="F770" s="11" t="s">
        <v>403</v>
      </c>
      <c r="G770" s="33" t="s">
        <v>1796</v>
      </c>
      <c r="H770" s="34" t="s">
        <v>403</v>
      </c>
      <c r="I770" s="35">
        <v>45758</v>
      </c>
      <c r="J770" s="36">
        <v>1227</v>
      </c>
      <c r="K770" s="48">
        <v>29</v>
      </c>
      <c r="L770" s="37">
        <v>978.71</v>
      </c>
      <c r="M770" s="37">
        <v>0</v>
      </c>
      <c r="N770" s="37">
        <v>-0.45</v>
      </c>
      <c r="O770" s="38">
        <f t="shared" si="38"/>
        <v>978.26</v>
      </c>
    </row>
    <row r="771" spans="1:15" ht="409.5" x14ac:dyDescent="0.25">
      <c r="A771" s="8">
        <f t="shared" si="39"/>
        <v>611</v>
      </c>
      <c r="B771" s="32" t="s">
        <v>944</v>
      </c>
      <c r="C771" s="11" t="s">
        <v>945</v>
      </c>
      <c r="D771" s="11" t="s">
        <v>571</v>
      </c>
      <c r="E771" s="11" t="s">
        <v>142</v>
      </c>
      <c r="F771" s="11" t="s">
        <v>403</v>
      </c>
      <c r="G771" s="33" t="s">
        <v>1797</v>
      </c>
      <c r="H771" s="34">
        <v>44458204</v>
      </c>
      <c r="I771" s="35">
        <v>45758</v>
      </c>
      <c r="J771" s="36">
        <v>1228</v>
      </c>
      <c r="K771" s="48">
        <v>29</v>
      </c>
      <c r="L771" s="37">
        <v>76.11</v>
      </c>
      <c r="M771" s="37">
        <v>0</v>
      </c>
      <c r="N771" s="37">
        <v>0</v>
      </c>
      <c r="O771" s="38">
        <f t="shared" si="38"/>
        <v>76.11</v>
      </c>
    </row>
    <row r="772" spans="1:15" ht="409.5" x14ac:dyDescent="0.25">
      <c r="A772" s="8">
        <f t="shared" si="39"/>
        <v>612</v>
      </c>
      <c r="B772" s="32" t="s">
        <v>1798</v>
      </c>
      <c r="C772" s="11" t="s">
        <v>1799</v>
      </c>
      <c r="D772" s="11" t="s">
        <v>495</v>
      </c>
      <c r="E772" s="11" t="s">
        <v>1800</v>
      </c>
      <c r="F772" s="11" t="s">
        <v>403</v>
      </c>
      <c r="G772" s="33" t="s">
        <v>1801</v>
      </c>
      <c r="H772" s="34" t="s">
        <v>403</v>
      </c>
      <c r="I772" s="35">
        <v>45758</v>
      </c>
      <c r="J772" s="36">
        <v>1229</v>
      </c>
      <c r="K772" s="48">
        <v>29</v>
      </c>
      <c r="L772" s="37">
        <v>693.33</v>
      </c>
      <c r="M772" s="37">
        <v>104</v>
      </c>
      <c r="N772" s="37">
        <v>-173.33</v>
      </c>
      <c r="O772" s="38">
        <f t="shared" si="38"/>
        <v>624</v>
      </c>
    </row>
    <row r="773" spans="1:15" ht="409.5" x14ac:dyDescent="0.25">
      <c r="A773" s="8">
        <f t="shared" si="39"/>
        <v>613</v>
      </c>
      <c r="B773" s="32" t="s">
        <v>602</v>
      </c>
      <c r="C773" s="11" t="s">
        <v>603</v>
      </c>
      <c r="D773" s="11" t="s">
        <v>392</v>
      </c>
      <c r="E773" s="11" t="s">
        <v>1802</v>
      </c>
      <c r="F773" s="11" t="s">
        <v>770</v>
      </c>
      <c r="G773" s="33" t="s">
        <v>1803</v>
      </c>
      <c r="H773" s="34" t="s">
        <v>403</v>
      </c>
      <c r="I773" s="35">
        <v>45761</v>
      </c>
      <c r="J773" s="36">
        <v>1235</v>
      </c>
      <c r="K773" s="48">
        <v>29</v>
      </c>
      <c r="L773" s="37">
        <v>12657.93</v>
      </c>
      <c r="M773" s="37">
        <v>1898.69</v>
      </c>
      <c r="N773" s="37">
        <v>0</v>
      </c>
      <c r="O773" s="38">
        <f t="shared" si="38"/>
        <v>14556.62</v>
      </c>
    </row>
    <row r="774" spans="1:15" ht="409.5" x14ac:dyDescent="0.25">
      <c r="A774" s="8">
        <f t="shared" si="39"/>
        <v>614</v>
      </c>
      <c r="B774" s="32" t="s">
        <v>569</v>
      </c>
      <c r="C774" s="11" t="s">
        <v>570</v>
      </c>
      <c r="D774" s="11" t="s">
        <v>571</v>
      </c>
      <c r="E774" s="11" t="s">
        <v>572</v>
      </c>
      <c r="F774" s="11" t="s">
        <v>403</v>
      </c>
      <c r="G774" s="52" t="s">
        <v>1804</v>
      </c>
      <c r="H774" s="34" t="s">
        <v>403</v>
      </c>
      <c r="I774" s="35">
        <v>45762</v>
      </c>
      <c r="J774" s="36">
        <v>1254</v>
      </c>
      <c r="K774" s="48">
        <v>29</v>
      </c>
      <c r="L774" s="37">
        <v>343.58</v>
      </c>
      <c r="M774" s="37">
        <v>0</v>
      </c>
      <c r="N774" s="37">
        <v>0</v>
      </c>
      <c r="O774" s="38">
        <f t="shared" si="38"/>
        <v>343.58</v>
      </c>
    </row>
    <row r="775" spans="1:15" ht="409.5" x14ac:dyDescent="0.25">
      <c r="A775" s="8">
        <f t="shared" si="39"/>
        <v>615</v>
      </c>
      <c r="B775" s="32" t="s">
        <v>1805</v>
      </c>
      <c r="C775" s="11" t="s">
        <v>1806</v>
      </c>
      <c r="D775" s="11" t="s">
        <v>1597</v>
      </c>
      <c r="E775" s="11" t="s">
        <v>1764</v>
      </c>
      <c r="F775" s="11" t="s">
        <v>403</v>
      </c>
      <c r="G775" s="33" t="s">
        <v>1807</v>
      </c>
      <c r="H775" s="34" t="s">
        <v>403</v>
      </c>
      <c r="I775" s="35">
        <v>45762</v>
      </c>
      <c r="J775" s="36">
        <v>1256</v>
      </c>
      <c r="K775" s="48">
        <v>29</v>
      </c>
      <c r="L775" s="37">
        <v>23.04</v>
      </c>
      <c r="M775" s="37">
        <v>0</v>
      </c>
      <c r="N775" s="37">
        <v>0</v>
      </c>
      <c r="O775" s="38">
        <f t="shared" si="38"/>
        <v>23.04</v>
      </c>
    </row>
    <row r="776" spans="1:15" ht="409.5" x14ac:dyDescent="0.25">
      <c r="A776" s="8">
        <f t="shared" si="39"/>
        <v>616</v>
      </c>
      <c r="B776" s="32" t="s">
        <v>139</v>
      </c>
      <c r="C776" s="10" t="s">
        <v>140</v>
      </c>
      <c r="D776" s="11" t="s">
        <v>571</v>
      </c>
      <c r="E776" s="11" t="s">
        <v>142</v>
      </c>
      <c r="F776" s="11" t="s">
        <v>403</v>
      </c>
      <c r="G776" s="33" t="s">
        <v>1808</v>
      </c>
      <c r="H776" s="34" t="s">
        <v>403</v>
      </c>
      <c r="I776" s="35">
        <v>45762</v>
      </c>
      <c r="J776" s="36">
        <v>1257</v>
      </c>
      <c r="K776" s="48">
        <v>29</v>
      </c>
      <c r="L776" s="37">
        <v>31.35</v>
      </c>
      <c r="M776" s="37">
        <v>0</v>
      </c>
      <c r="N776" s="37">
        <v>-0.56999999999999995</v>
      </c>
      <c r="O776" s="38">
        <f t="shared" si="38"/>
        <v>30.78</v>
      </c>
    </row>
    <row r="777" spans="1:15" ht="409.5" x14ac:dyDescent="0.25">
      <c r="A777" s="8">
        <f t="shared" si="39"/>
        <v>617</v>
      </c>
      <c r="B777" s="32" t="s">
        <v>288</v>
      </c>
      <c r="C777" s="11" t="s">
        <v>289</v>
      </c>
      <c r="D777" s="11" t="s">
        <v>149</v>
      </c>
      <c r="E777" s="11" t="s">
        <v>1809</v>
      </c>
      <c r="F777" s="11" t="s">
        <v>403</v>
      </c>
      <c r="G777" s="33" t="s">
        <v>1810</v>
      </c>
      <c r="H777" s="34" t="s">
        <v>403</v>
      </c>
      <c r="I777" s="35">
        <v>45799</v>
      </c>
      <c r="J777" s="36">
        <v>1325</v>
      </c>
      <c r="K777" s="48">
        <v>29</v>
      </c>
      <c r="L777" s="37">
        <v>1697.99</v>
      </c>
      <c r="M777" s="37">
        <v>0</v>
      </c>
      <c r="N777" s="37">
        <v>-7.5</v>
      </c>
      <c r="O777" s="38">
        <f t="shared" si="38"/>
        <v>1690.49</v>
      </c>
    </row>
    <row r="778" spans="1:15" ht="409.5" x14ac:dyDescent="0.25">
      <c r="A778" s="8">
        <f t="shared" si="39"/>
        <v>618</v>
      </c>
      <c r="B778" s="32">
        <v>1790053881001</v>
      </c>
      <c r="C778" s="11" t="s">
        <v>1811</v>
      </c>
      <c r="D778" s="11" t="s">
        <v>571</v>
      </c>
      <c r="E778" s="11" t="s">
        <v>142</v>
      </c>
      <c r="F778" s="11" t="s">
        <v>403</v>
      </c>
      <c r="G778" s="33" t="s">
        <v>1812</v>
      </c>
      <c r="H778" s="34" t="s">
        <v>403</v>
      </c>
      <c r="I778" s="35">
        <v>45799</v>
      </c>
      <c r="J778" s="36">
        <v>1333</v>
      </c>
      <c r="K778" s="48">
        <v>29</v>
      </c>
      <c r="L778" s="37">
        <v>16.97</v>
      </c>
      <c r="M778" s="37">
        <v>0.03</v>
      </c>
      <c r="N778" s="37">
        <v>-0.03</v>
      </c>
      <c r="O778" s="38">
        <f t="shared" si="38"/>
        <v>16.97</v>
      </c>
    </row>
    <row r="779" spans="1:15" ht="409.5" x14ac:dyDescent="0.25">
      <c r="A779" s="8">
        <f t="shared" si="39"/>
        <v>619</v>
      </c>
      <c r="B779" s="32" t="s">
        <v>139</v>
      </c>
      <c r="C779" s="10" t="s">
        <v>140</v>
      </c>
      <c r="D779" s="11" t="s">
        <v>571</v>
      </c>
      <c r="E779" s="11" t="s">
        <v>142</v>
      </c>
      <c r="F779" s="11" t="s">
        <v>403</v>
      </c>
      <c r="G779" s="33" t="s">
        <v>1813</v>
      </c>
      <c r="H779" s="34" t="s">
        <v>403</v>
      </c>
      <c r="I779" s="35">
        <v>45799</v>
      </c>
      <c r="J779" s="36">
        <v>1334</v>
      </c>
      <c r="K779" s="48">
        <v>29</v>
      </c>
      <c r="L779" s="37">
        <v>12.4</v>
      </c>
      <c r="M779" s="37">
        <v>7.0000000000000007E-2</v>
      </c>
      <c r="N779" s="37">
        <v>-0.68</v>
      </c>
      <c r="O779" s="38">
        <f t="shared" si="38"/>
        <v>11.790000000000001</v>
      </c>
    </row>
    <row r="780" spans="1:15" ht="409.5" x14ac:dyDescent="0.25">
      <c r="A780" s="8">
        <f t="shared" si="39"/>
        <v>620</v>
      </c>
      <c r="B780" s="32" t="s">
        <v>995</v>
      </c>
      <c r="C780" s="11" t="s">
        <v>1814</v>
      </c>
      <c r="D780" s="11" t="s">
        <v>571</v>
      </c>
      <c r="E780" s="11" t="s">
        <v>142</v>
      </c>
      <c r="F780" s="11" t="s">
        <v>403</v>
      </c>
      <c r="G780" s="33" t="s">
        <v>1815</v>
      </c>
      <c r="H780" s="34" t="s">
        <v>403</v>
      </c>
      <c r="I780" s="35">
        <v>45799</v>
      </c>
      <c r="J780" s="36">
        <v>1335</v>
      </c>
      <c r="K780" s="48">
        <v>29</v>
      </c>
      <c r="L780" s="37">
        <v>490.95</v>
      </c>
      <c r="M780" s="37">
        <v>0</v>
      </c>
      <c r="N780" s="37">
        <v>0</v>
      </c>
      <c r="O780" s="38">
        <f t="shared" si="38"/>
        <v>490.95</v>
      </c>
    </row>
    <row r="781" spans="1:15" ht="409.5" x14ac:dyDescent="0.25">
      <c r="A781" s="8">
        <f t="shared" si="39"/>
        <v>621</v>
      </c>
      <c r="B781" s="32" t="s">
        <v>1816</v>
      </c>
      <c r="C781" s="11" t="s">
        <v>1817</v>
      </c>
      <c r="D781" s="11" t="s">
        <v>1597</v>
      </c>
      <c r="E781" s="11" t="s">
        <v>1818</v>
      </c>
      <c r="F781" s="11" t="s">
        <v>403</v>
      </c>
      <c r="G781" s="33" t="s">
        <v>1819</v>
      </c>
      <c r="H781" s="34" t="s">
        <v>403</v>
      </c>
      <c r="I781" s="35">
        <v>45763</v>
      </c>
      <c r="J781" s="36">
        <v>1242</v>
      </c>
      <c r="K781" s="53">
        <v>30</v>
      </c>
      <c r="L781" s="37">
        <v>1051.94</v>
      </c>
      <c r="M781" s="37">
        <v>0</v>
      </c>
      <c r="N781" s="37">
        <v>0</v>
      </c>
      <c r="O781" s="38">
        <f>L781+M781+N781</f>
        <v>1051.94</v>
      </c>
    </row>
    <row r="782" spans="1:15" ht="409.5" x14ac:dyDescent="0.25">
      <c r="A782" s="8">
        <f t="shared" si="39"/>
        <v>622</v>
      </c>
      <c r="B782" s="32" t="s">
        <v>602</v>
      </c>
      <c r="C782" s="11" t="s">
        <v>603</v>
      </c>
      <c r="D782" s="11" t="s">
        <v>392</v>
      </c>
      <c r="E782" s="11" t="s">
        <v>1820</v>
      </c>
      <c r="F782" s="11" t="s">
        <v>770</v>
      </c>
      <c r="G782" s="33" t="s">
        <v>1821</v>
      </c>
      <c r="H782" s="34" t="s">
        <v>403</v>
      </c>
      <c r="I782" s="35">
        <v>45763</v>
      </c>
      <c r="J782" s="36">
        <v>1243</v>
      </c>
      <c r="K782" s="53">
        <v>30</v>
      </c>
      <c r="L782" s="37">
        <v>606.33000000000004</v>
      </c>
      <c r="M782" s="37">
        <v>90.95</v>
      </c>
      <c r="N782" s="37">
        <v>0</v>
      </c>
      <c r="O782" s="38">
        <f>L782+M782+N782</f>
        <v>697.28000000000009</v>
      </c>
    </row>
    <row r="783" spans="1:15" ht="409.5" x14ac:dyDescent="0.25">
      <c r="A783" s="8">
        <f t="shared" si="39"/>
        <v>623</v>
      </c>
      <c r="B783" s="32" t="s">
        <v>602</v>
      </c>
      <c r="C783" s="11" t="s">
        <v>603</v>
      </c>
      <c r="D783" s="11" t="s">
        <v>392</v>
      </c>
      <c r="E783" s="11" t="s">
        <v>1822</v>
      </c>
      <c r="F783" s="11" t="s">
        <v>770</v>
      </c>
      <c r="G783" s="33" t="s">
        <v>1823</v>
      </c>
      <c r="H783" s="34" t="s">
        <v>403</v>
      </c>
      <c r="I783" s="35">
        <v>45763</v>
      </c>
      <c r="J783" s="36">
        <v>1244</v>
      </c>
      <c r="K783" s="53">
        <v>30</v>
      </c>
      <c r="L783" s="37">
        <v>6.79</v>
      </c>
      <c r="M783" s="37">
        <v>1.02</v>
      </c>
      <c r="N783" s="37">
        <v>0</v>
      </c>
      <c r="O783" s="38">
        <f>L783+M783+N783</f>
        <v>7.8100000000000005</v>
      </c>
    </row>
    <row r="784" spans="1:15" ht="409.5" x14ac:dyDescent="0.25">
      <c r="A784" s="8">
        <f t="shared" si="39"/>
        <v>624</v>
      </c>
      <c r="B784" s="32" t="s">
        <v>139</v>
      </c>
      <c r="C784" s="10" t="s">
        <v>140</v>
      </c>
      <c r="D784" s="11" t="s">
        <v>571</v>
      </c>
      <c r="E784" s="11" t="s">
        <v>142</v>
      </c>
      <c r="F784" s="11" t="s">
        <v>403</v>
      </c>
      <c r="G784" s="33" t="s">
        <v>1824</v>
      </c>
      <c r="H784" s="34">
        <v>1103237</v>
      </c>
      <c r="I784" s="35">
        <v>45763</v>
      </c>
      <c r="J784" s="36">
        <v>1246</v>
      </c>
      <c r="K784" s="53">
        <v>30</v>
      </c>
      <c r="L784" s="37">
        <v>9.43</v>
      </c>
      <c r="M784" s="37">
        <v>0</v>
      </c>
      <c r="N784" s="37">
        <v>-0.08</v>
      </c>
      <c r="O784" s="38">
        <f t="shared" ref="O784:O815" si="40">L784+M784+N784</f>
        <v>9.35</v>
      </c>
    </row>
    <row r="785" spans="1:15" ht="409.5" x14ac:dyDescent="0.25">
      <c r="A785" s="8">
        <f t="shared" si="39"/>
        <v>625</v>
      </c>
      <c r="B785" s="32" t="s">
        <v>602</v>
      </c>
      <c r="C785" s="11" t="s">
        <v>603</v>
      </c>
      <c r="D785" s="11" t="s">
        <v>392</v>
      </c>
      <c r="E785" s="11" t="s">
        <v>1825</v>
      </c>
      <c r="F785" s="11" t="s">
        <v>770</v>
      </c>
      <c r="G785" s="33" t="s">
        <v>1826</v>
      </c>
      <c r="H785" s="34" t="s">
        <v>403</v>
      </c>
      <c r="I785" s="35">
        <v>45763</v>
      </c>
      <c r="J785" s="36">
        <v>1248</v>
      </c>
      <c r="K785" s="53">
        <v>30</v>
      </c>
      <c r="L785" s="37">
        <v>1172.95</v>
      </c>
      <c r="M785" s="37">
        <v>175.94</v>
      </c>
      <c r="N785" s="37">
        <v>0</v>
      </c>
      <c r="O785" s="38">
        <f t="shared" si="40"/>
        <v>1348.89</v>
      </c>
    </row>
    <row r="786" spans="1:15" ht="409.5" x14ac:dyDescent="0.25">
      <c r="A786" s="8">
        <f t="shared" si="39"/>
        <v>626</v>
      </c>
      <c r="B786" s="32" t="s">
        <v>671</v>
      </c>
      <c r="C786" s="11" t="s">
        <v>1225</v>
      </c>
      <c r="D786" s="11" t="s">
        <v>1597</v>
      </c>
      <c r="E786" s="11" t="s">
        <v>1818</v>
      </c>
      <c r="F786" s="11" t="s">
        <v>403</v>
      </c>
      <c r="G786" s="33" t="s">
        <v>1827</v>
      </c>
      <c r="H786" s="34" t="s">
        <v>403</v>
      </c>
      <c r="I786" s="35">
        <v>45763</v>
      </c>
      <c r="J786" s="36">
        <v>1249</v>
      </c>
      <c r="K786" s="53">
        <v>30</v>
      </c>
      <c r="L786" s="37">
        <v>41.68</v>
      </c>
      <c r="M786" s="37">
        <v>0</v>
      </c>
      <c r="N786" s="37">
        <v>0</v>
      </c>
      <c r="O786" s="38">
        <f t="shared" si="40"/>
        <v>41.68</v>
      </c>
    </row>
    <row r="787" spans="1:15" ht="409.5" x14ac:dyDescent="0.25">
      <c r="A787" s="8">
        <f t="shared" si="39"/>
        <v>627</v>
      </c>
      <c r="B787" s="32" t="s">
        <v>139</v>
      </c>
      <c r="C787" s="10" t="s">
        <v>140</v>
      </c>
      <c r="D787" s="11" t="s">
        <v>571</v>
      </c>
      <c r="E787" s="11" t="s">
        <v>142</v>
      </c>
      <c r="F787" s="11" t="s">
        <v>403</v>
      </c>
      <c r="G787" s="33" t="s">
        <v>1828</v>
      </c>
      <c r="H787" s="34">
        <v>1101856</v>
      </c>
      <c r="I787" s="35">
        <v>45763</v>
      </c>
      <c r="J787" s="36">
        <v>1251</v>
      </c>
      <c r="K787" s="53">
        <v>30</v>
      </c>
      <c r="L787" s="37">
        <v>90.49</v>
      </c>
      <c r="M787" s="37">
        <v>0</v>
      </c>
      <c r="N787" s="37">
        <v>-1.62</v>
      </c>
      <c r="O787" s="38">
        <f t="shared" si="40"/>
        <v>88.86999999999999</v>
      </c>
    </row>
    <row r="788" spans="1:15" ht="409.5" x14ac:dyDescent="0.25">
      <c r="A788" s="8">
        <f t="shared" si="39"/>
        <v>628</v>
      </c>
      <c r="B788" s="32" t="s">
        <v>602</v>
      </c>
      <c r="C788" s="11" t="s">
        <v>603</v>
      </c>
      <c r="D788" s="11" t="s">
        <v>392</v>
      </c>
      <c r="E788" s="11" t="s">
        <v>1829</v>
      </c>
      <c r="F788" s="11" t="s">
        <v>770</v>
      </c>
      <c r="G788" s="33" t="s">
        <v>1830</v>
      </c>
      <c r="H788" s="34" t="s">
        <v>403</v>
      </c>
      <c r="I788" s="35">
        <v>45763</v>
      </c>
      <c r="J788" s="36">
        <v>1253</v>
      </c>
      <c r="K788" s="53">
        <v>30</v>
      </c>
      <c r="L788" s="37">
        <v>1193.48</v>
      </c>
      <c r="M788" s="37">
        <v>179.02</v>
      </c>
      <c r="N788" s="37">
        <v>0</v>
      </c>
      <c r="O788" s="38">
        <f t="shared" si="40"/>
        <v>1372.5</v>
      </c>
    </row>
    <row r="789" spans="1:15" ht="409.5" x14ac:dyDescent="0.25">
      <c r="A789" s="8">
        <f t="shared" si="39"/>
        <v>629</v>
      </c>
      <c r="B789" s="32" t="s">
        <v>944</v>
      </c>
      <c r="C789" s="11" t="s">
        <v>945</v>
      </c>
      <c r="D789" s="11" t="s">
        <v>571</v>
      </c>
      <c r="E789" s="11" t="s">
        <v>142</v>
      </c>
      <c r="F789" s="11" t="s">
        <v>403</v>
      </c>
      <c r="G789" s="33" t="s">
        <v>1831</v>
      </c>
      <c r="H789" s="34" t="s">
        <v>403</v>
      </c>
      <c r="I789" s="35">
        <v>45763</v>
      </c>
      <c r="J789" s="36">
        <v>1258</v>
      </c>
      <c r="K789" s="53">
        <v>30</v>
      </c>
      <c r="L789" s="37">
        <v>4.68</v>
      </c>
      <c r="M789" s="37">
        <v>0</v>
      </c>
      <c r="N789" s="37">
        <v>0</v>
      </c>
      <c r="O789" s="38">
        <f t="shared" si="40"/>
        <v>4.68</v>
      </c>
    </row>
    <row r="790" spans="1:15" ht="409.5" x14ac:dyDescent="0.25">
      <c r="A790" s="8">
        <f t="shared" si="39"/>
        <v>630</v>
      </c>
      <c r="B790" s="32">
        <v>1792128919001</v>
      </c>
      <c r="C790" s="11" t="s">
        <v>1832</v>
      </c>
      <c r="D790" s="11" t="s">
        <v>99</v>
      </c>
      <c r="E790" s="11" t="s">
        <v>376</v>
      </c>
      <c r="F790" s="11" t="s">
        <v>82</v>
      </c>
      <c r="G790" s="33" t="s">
        <v>1833</v>
      </c>
      <c r="H790" s="34" t="s">
        <v>403</v>
      </c>
      <c r="I790" s="35">
        <v>45763</v>
      </c>
      <c r="J790" s="36">
        <v>1259</v>
      </c>
      <c r="K790" s="53">
        <v>30</v>
      </c>
      <c r="L790" s="37">
        <v>2232.14</v>
      </c>
      <c r="M790" s="37">
        <v>334.82</v>
      </c>
      <c r="N790" s="37">
        <v>-558.03</v>
      </c>
      <c r="O790" s="38">
        <f t="shared" si="40"/>
        <v>2008.93</v>
      </c>
    </row>
    <row r="791" spans="1:15" ht="409.5" x14ac:dyDescent="0.25">
      <c r="A791" s="8">
        <f t="shared" si="39"/>
        <v>631</v>
      </c>
      <c r="B791" s="32" t="s">
        <v>944</v>
      </c>
      <c r="C791" s="11" t="s">
        <v>945</v>
      </c>
      <c r="D791" s="11" t="s">
        <v>571</v>
      </c>
      <c r="E791" s="11" t="s">
        <v>142</v>
      </c>
      <c r="F791" s="11" t="s">
        <v>403</v>
      </c>
      <c r="G791" s="33" t="s">
        <v>1834</v>
      </c>
      <c r="H791" s="34">
        <v>44458428</v>
      </c>
      <c r="I791" s="35">
        <v>45763</v>
      </c>
      <c r="J791" s="36">
        <v>1261</v>
      </c>
      <c r="K791" s="53">
        <v>30</v>
      </c>
      <c r="L791" s="37">
        <v>3.35</v>
      </c>
      <c r="M791" s="37">
        <v>0</v>
      </c>
      <c r="N791" s="37">
        <v>0</v>
      </c>
      <c r="O791" s="38">
        <f t="shared" si="40"/>
        <v>3.35</v>
      </c>
    </row>
    <row r="792" spans="1:15" ht="409.5" x14ac:dyDescent="0.25">
      <c r="A792" s="8">
        <f t="shared" si="39"/>
        <v>632</v>
      </c>
      <c r="B792" s="32" t="s">
        <v>602</v>
      </c>
      <c r="C792" s="11" t="s">
        <v>603</v>
      </c>
      <c r="D792" s="11" t="s">
        <v>392</v>
      </c>
      <c r="E792" s="11" t="s">
        <v>1835</v>
      </c>
      <c r="F792" s="11" t="s">
        <v>770</v>
      </c>
      <c r="G792" s="33" t="s">
        <v>1836</v>
      </c>
      <c r="H792" s="34">
        <v>26215</v>
      </c>
      <c r="I792" s="35">
        <v>45763</v>
      </c>
      <c r="J792" s="36">
        <v>1262</v>
      </c>
      <c r="K792" s="53">
        <v>30</v>
      </c>
      <c r="L792" s="37">
        <v>67.239999999999995</v>
      </c>
      <c r="M792" s="37">
        <v>10.09</v>
      </c>
      <c r="N792" s="37">
        <v>0</v>
      </c>
      <c r="O792" s="38">
        <f t="shared" si="40"/>
        <v>77.33</v>
      </c>
    </row>
    <row r="793" spans="1:15" ht="409.5" x14ac:dyDescent="0.25">
      <c r="A793" s="8">
        <f t="shared" si="39"/>
        <v>633</v>
      </c>
      <c r="B793" s="32" t="s">
        <v>602</v>
      </c>
      <c r="C793" s="11" t="s">
        <v>603</v>
      </c>
      <c r="D793" s="11" t="s">
        <v>392</v>
      </c>
      <c r="E793" s="11" t="s">
        <v>1837</v>
      </c>
      <c r="F793" s="11" t="s">
        <v>770</v>
      </c>
      <c r="G793" s="33" t="s">
        <v>1838</v>
      </c>
      <c r="H793" s="34">
        <v>26362</v>
      </c>
      <c r="I793" s="35">
        <v>45763</v>
      </c>
      <c r="J793" s="36">
        <v>1264</v>
      </c>
      <c r="K793" s="53">
        <v>30</v>
      </c>
      <c r="L793" s="37">
        <v>671.92</v>
      </c>
      <c r="M793" s="37">
        <v>100.79</v>
      </c>
      <c r="N793" s="37">
        <v>0</v>
      </c>
      <c r="O793" s="38">
        <f t="shared" si="40"/>
        <v>772.70999999999992</v>
      </c>
    </row>
    <row r="794" spans="1:15" ht="409.5" x14ac:dyDescent="0.25">
      <c r="A794" s="8">
        <f t="shared" si="39"/>
        <v>634</v>
      </c>
      <c r="B794" s="32" t="s">
        <v>602</v>
      </c>
      <c r="C794" s="11" t="s">
        <v>603</v>
      </c>
      <c r="D794" s="11" t="s">
        <v>392</v>
      </c>
      <c r="E794" s="11" t="s">
        <v>1839</v>
      </c>
      <c r="F794" s="11" t="s">
        <v>770</v>
      </c>
      <c r="G794" s="33" t="s">
        <v>1840</v>
      </c>
      <c r="H794" s="34">
        <v>26222</v>
      </c>
      <c r="I794" s="35">
        <v>45763</v>
      </c>
      <c r="J794" s="36">
        <v>1266</v>
      </c>
      <c r="K794" s="53">
        <v>30</v>
      </c>
      <c r="L794" s="37">
        <v>1308.3699999999999</v>
      </c>
      <c r="M794" s="37">
        <v>196.26</v>
      </c>
      <c r="N794" s="37">
        <v>0</v>
      </c>
      <c r="O794" s="38">
        <f t="shared" si="40"/>
        <v>1504.6299999999999</v>
      </c>
    </row>
    <row r="795" spans="1:15" ht="409.5" x14ac:dyDescent="0.25">
      <c r="A795" s="8">
        <f t="shared" si="39"/>
        <v>635</v>
      </c>
      <c r="B795" s="32" t="s">
        <v>602</v>
      </c>
      <c r="C795" s="11" t="s">
        <v>603</v>
      </c>
      <c r="D795" s="11" t="s">
        <v>392</v>
      </c>
      <c r="E795" s="11" t="s">
        <v>1841</v>
      </c>
      <c r="F795" s="11" t="s">
        <v>770</v>
      </c>
      <c r="G795" s="33" t="s">
        <v>1842</v>
      </c>
      <c r="H795" s="34" t="s">
        <v>403</v>
      </c>
      <c r="I795" s="35">
        <v>45763</v>
      </c>
      <c r="J795" s="36">
        <v>1268</v>
      </c>
      <c r="K795" s="53">
        <v>30</v>
      </c>
      <c r="L795" s="37">
        <v>300.38</v>
      </c>
      <c r="M795" s="37">
        <v>45.06</v>
      </c>
      <c r="N795" s="37">
        <v>0</v>
      </c>
      <c r="O795" s="38">
        <f t="shared" si="40"/>
        <v>345.44</v>
      </c>
    </row>
    <row r="796" spans="1:15" ht="409.5" x14ac:dyDescent="0.25">
      <c r="A796" s="8">
        <f t="shared" si="39"/>
        <v>636</v>
      </c>
      <c r="B796" s="32" t="s">
        <v>602</v>
      </c>
      <c r="C796" s="11" t="s">
        <v>603</v>
      </c>
      <c r="D796" s="11" t="s">
        <v>392</v>
      </c>
      <c r="E796" s="11" t="s">
        <v>1843</v>
      </c>
      <c r="F796" s="11" t="s">
        <v>770</v>
      </c>
      <c r="G796" s="33" t="s">
        <v>1844</v>
      </c>
      <c r="H796" s="34" t="s">
        <v>403</v>
      </c>
      <c r="I796" s="35">
        <v>45763</v>
      </c>
      <c r="J796" s="36">
        <v>1270</v>
      </c>
      <c r="K796" s="53">
        <v>30</v>
      </c>
      <c r="L796" s="37">
        <v>41.16</v>
      </c>
      <c r="M796" s="37">
        <v>6.17</v>
      </c>
      <c r="N796" s="37">
        <v>0</v>
      </c>
      <c r="O796" s="38">
        <f t="shared" si="40"/>
        <v>47.33</v>
      </c>
    </row>
    <row r="797" spans="1:15" ht="409.5" x14ac:dyDescent="0.25">
      <c r="A797" s="8">
        <f t="shared" si="39"/>
        <v>637</v>
      </c>
      <c r="B797" s="32" t="s">
        <v>602</v>
      </c>
      <c r="C797" s="11" t="s">
        <v>603</v>
      </c>
      <c r="D797" s="11" t="s">
        <v>392</v>
      </c>
      <c r="E797" s="11" t="s">
        <v>1845</v>
      </c>
      <c r="F797" s="11" t="s">
        <v>770</v>
      </c>
      <c r="G797" s="33" t="s">
        <v>1846</v>
      </c>
      <c r="H797" s="34" t="s">
        <v>403</v>
      </c>
      <c r="I797" s="35">
        <v>45763</v>
      </c>
      <c r="J797" s="36">
        <v>1272</v>
      </c>
      <c r="K797" s="53">
        <v>30</v>
      </c>
      <c r="L797" s="37">
        <v>413.8</v>
      </c>
      <c r="M797" s="37">
        <v>62.07</v>
      </c>
      <c r="N797" s="37">
        <v>0</v>
      </c>
      <c r="O797" s="38">
        <f t="shared" si="40"/>
        <v>475.87</v>
      </c>
    </row>
    <row r="798" spans="1:15" ht="409.5" x14ac:dyDescent="0.25">
      <c r="A798" s="8">
        <f t="shared" si="39"/>
        <v>638</v>
      </c>
      <c r="B798" s="32" t="s">
        <v>19</v>
      </c>
      <c r="C798" s="11" t="s">
        <v>465</v>
      </c>
      <c r="D798" s="11" t="s">
        <v>1434</v>
      </c>
      <c r="E798" s="11" t="s">
        <v>22</v>
      </c>
      <c r="F798" s="11" t="s">
        <v>23</v>
      </c>
      <c r="G798" s="33" t="s">
        <v>1847</v>
      </c>
      <c r="H798" s="34" t="s">
        <v>403</v>
      </c>
      <c r="I798" s="35">
        <v>45763</v>
      </c>
      <c r="J798" s="36">
        <v>1274</v>
      </c>
      <c r="K798" s="53">
        <v>30</v>
      </c>
      <c r="L798" s="37">
        <v>47160.31</v>
      </c>
      <c r="M798" s="37">
        <v>7074.05</v>
      </c>
      <c r="N798" s="37">
        <v>-8370.9599999999991</v>
      </c>
      <c r="O798" s="38">
        <f t="shared" si="40"/>
        <v>45863.4</v>
      </c>
    </row>
    <row r="799" spans="1:15" ht="409.5" x14ac:dyDescent="0.25">
      <c r="A799" s="8">
        <f t="shared" si="39"/>
        <v>639</v>
      </c>
      <c r="B799" s="32" t="s">
        <v>481</v>
      </c>
      <c r="C799" s="11" t="s">
        <v>1291</v>
      </c>
      <c r="D799" s="11" t="s">
        <v>99</v>
      </c>
      <c r="E799" s="11" t="s">
        <v>1292</v>
      </c>
      <c r="F799" s="11" t="s">
        <v>1293</v>
      </c>
      <c r="G799" s="33" t="s">
        <v>1848</v>
      </c>
      <c r="H799" s="34">
        <v>36</v>
      </c>
      <c r="I799" s="35">
        <v>45768</v>
      </c>
      <c r="J799" s="36">
        <v>1276</v>
      </c>
      <c r="K799" s="53">
        <v>30</v>
      </c>
      <c r="L799" s="37">
        <v>900</v>
      </c>
      <c r="M799" s="37">
        <v>135</v>
      </c>
      <c r="N799" s="37">
        <v>-225</v>
      </c>
      <c r="O799" s="38">
        <f t="shared" si="40"/>
        <v>810</v>
      </c>
    </row>
    <row r="800" spans="1:15" ht="409.5" x14ac:dyDescent="0.25">
      <c r="A800" s="8">
        <f t="shared" si="39"/>
        <v>640</v>
      </c>
      <c r="B800" s="32" t="s">
        <v>390</v>
      </c>
      <c r="C800" s="11" t="s">
        <v>391</v>
      </c>
      <c r="D800" s="11" t="s">
        <v>392</v>
      </c>
      <c r="E800" s="11" t="s">
        <v>393</v>
      </c>
      <c r="F800" s="11" t="s">
        <v>394</v>
      </c>
      <c r="G800" s="33" t="s">
        <v>1849</v>
      </c>
      <c r="H800" s="34" t="s">
        <v>403</v>
      </c>
      <c r="I800" s="35">
        <v>45768</v>
      </c>
      <c r="J800" s="36">
        <v>1277</v>
      </c>
      <c r="K800" s="53">
        <v>30</v>
      </c>
      <c r="L800" s="37">
        <v>3067.44</v>
      </c>
      <c r="M800" s="37">
        <v>460.12</v>
      </c>
      <c r="N800" s="37">
        <v>0</v>
      </c>
      <c r="O800" s="38">
        <f t="shared" si="40"/>
        <v>3527.56</v>
      </c>
    </row>
    <row r="801" spans="1:15" ht="409.5" x14ac:dyDescent="0.25">
      <c r="A801" s="8">
        <f t="shared" si="39"/>
        <v>641</v>
      </c>
      <c r="B801" s="32" t="s">
        <v>839</v>
      </c>
      <c r="C801" s="11" t="s">
        <v>840</v>
      </c>
      <c r="D801" s="11" t="s">
        <v>571</v>
      </c>
      <c r="E801" s="11" t="s">
        <v>572</v>
      </c>
      <c r="F801" s="11" t="s">
        <v>403</v>
      </c>
      <c r="G801" s="33" t="s">
        <v>1850</v>
      </c>
      <c r="H801" s="34">
        <v>49315757</v>
      </c>
      <c r="I801" s="35">
        <v>45763</v>
      </c>
      <c r="J801" s="36">
        <v>1286</v>
      </c>
      <c r="K801" s="53">
        <v>30</v>
      </c>
      <c r="L801" s="37">
        <v>57.5</v>
      </c>
      <c r="M801" s="37">
        <v>0.16</v>
      </c>
      <c r="N801" s="37">
        <v>-0.16</v>
      </c>
      <c r="O801" s="38">
        <f t="shared" si="40"/>
        <v>57.5</v>
      </c>
    </row>
    <row r="802" spans="1:15" ht="409.5" x14ac:dyDescent="0.25">
      <c r="A802" s="8">
        <f t="shared" si="39"/>
        <v>642</v>
      </c>
      <c r="B802" s="32" t="s">
        <v>1851</v>
      </c>
      <c r="C802" s="11" t="s">
        <v>1852</v>
      </c>
      <c r="D802" s="11" t="s">
        <v>1597</v>
      </c>
      <c r="E802" s="11" t="s">
        <v>1818</v>
      </c>
      <c r="F802" s="11" t="s">
        <v>403</v>
      </c>
      <c r="G802" s="33" t="s">
        <v>1853</v>
      </c>
      <c r="H802" s="34" t="s">
        <v>403</v>
      </c>
      <c r="I802" s="35">
        <v>45763</v>
      </c>
      <c r="J802" s="36">
        <v>1287</v>
      </c>
      <c r="K802" s="53">
        <v>30</v>
      </c>
      <c r="L802" s="37">
        <v>358.06</v>
      </c>
      <c r="M802" s="37">
        <v>0</v>
      </c>
      <c r="N802" s="37">
        <v>0</v>
      </c>
      <c r="O802" s="38">
        <f t="shared" si="40"/>
        <v>358.06</v>
      </c>
    </row>
    <row r="803" spans="1:15" ht="409.5" x14ac:dyDescent="0.25">
      <c r="A803" s="8">
        <f t="shared" si="39"/>
        <v>643</v>
      </c>
      <c r="B803" s="32" t="s">
        <v>139</v>
      </c>
      <c r="C803" s="10" t="s">
        <v>140</v>
      </c>
      <c r="D803" s="11" t="s">
        <v>571</v>
      </c>
      <c r="E803" s="11" t="s">
        <v>142</v>
      </c>
      <c r="F803" s="11" t="s">
        <v>403</v>
      </c>
      <c r="G803" s="33" t="s">
        <v>1854</v>
      </c>
      <c r="H803" s="34">
        <v>1101368</v>
      </c>
      <c r="I803" s="35">
        <v>45768</v>
      </c>
      <c r="J803" s="36">
        <v>1290</v>
      </c>
      <c r="K803" s="53">
        <v>30</v>
      </c>
      <c r="L803" s="37">
        <v>10.19</v>
      </c>
      <c r="M803" s="37">
        <v>0</v>
      </c>
      <c r="N803" s="37">
        <v>-0.19</v>
      </c>
      <c r="O803" s="38">
        <f t="shared" si="40"/>
        <v>10</v>
      </c>
    </row>
    <row r="804" spans="1:15" ht="409.5" x14ac:dyDescent="0.25">
      <c r="A804" s="8">
        <f t="shared" si="39"/>
        <v>644</v>
      </c>
      <c r="B804" s="32" t="s">
        <v>1855</v>
      </c>
      <c r="C804" s="11" t="s">
        <v>1856</v>
      </c>
      <c r="D804" s="11" t="s">
        <v>1597</v>
      </c>
      <c r="E804" s="11" t="s">
        <v>1818</v>
      </c>
      <c r="F804" s="11" t="s">
        <v>403</v>
      </c>
      <c r="G804" s="33" t="s">
        <v>1857</v>
      </c>
      <c r="H804" s="34" t="s">
        <v>403</v>
      </c>
      <c r="I804" s="35">
        <v>45768</v>
      </c>
      <c r="J804" s="36">
        <v>1292</v>
      </c>
      <c r="K804" s="53">
        <v>30</v>
      </c>
      <c r="L804" s="37">
        <v>173.49</v>
      </c>
      <c r="M804" s="37">
        <v>0</v>
      </c>
      <c r="N804" s="37">
        <v>0</v>
      </c>
      <c r="O804" s="38">
        <f t="shared" si="40"/>
        <v>173.49</v>
      </c>
    </row>
    <row r="805" spans="1:15" ht="409.5" x14ac:dyDescent="0.25">
      <c r="A805" s="8">
        <f t="shared" si="39"/>
        <v>645</v>
      </c>
      <c r="B805" s="32" t="s">
        <v>1858</v>
      </c>
      <c r="C805" s="11" t="s">
        <v>1859</v>
      </c>
      <c r="D805" s="11" t="s">
        <v>1597</v>
      </c>
      <c r="E805" s="11" t="s">
        <v>1818</v>
      </c>
      <c r="F805" s="11" t="s">
        <v>403</v>
      </c>
      <c r="G805" s="33" t="s">
        <v>1860</v>
      </c>
      <c r="H805" s="34" t="s">
        <v>403</v>
      </c>
      <c r="I805" s="35">
        <v>45768</v>
      </c>
      <c r="J805" s="36">
        <v>1293</v>
      </c>
      <c r="K805" s="53">
        <v>30</v>
      </c>
      <c r="L805" s="37">
        <v>25.01</v>
      </c>
      <c r="M805" s="37">
        <v>0</v>
      </c>
      <c r="N805" s="37">
        <v>0</v>
      </c>
      <c r="O805" s="38">
        <f t="shared" si="40"/>
        <v>25.01</v>
      </c>
    </row>
    <row r="806" spans="1:15" ht="409.5" x14ac:dyDescent="0.25">
      <c r="A806" s="8">
        <f t="shared" si="39"/>
        <v>646</v>
      </c>
      <c r="B806" s="32" t="s">
        <v>602</v>
      </c>
      <c r="C806" s="11" t="s">
        <v>603</v>
      </c>
      <c r="D806" s="11" t="s">
        <v>392</v>
      </c>
      <c r="E806" s="11" t="s">
        <v>1861</v>
      </c>
      <c r="F806" s="11" t="s">
        <v>770</v>
      </c>
      <c r="G806" s="33" t="s">
        <v>1862</v>
      </c>
      <c r="H806" s="34" t="s">
        <v>403</v>
      </c>
      <c r="I806" s="35">
        <v>45768</v>
      </c>
      <c r="J806" s="36">
        <v>1294</v>
      </c>
      <c r="K806" s="53">
        <v>30</v>
      </c>
      <c r="L806" s="37">
        <v>734.14</v>
      </c>
      <c r="M806" s="37">
        <v>110.12</v>
      </c>
      <c r="N806" s="37">
        <v>0</v>
      </c>
      <c r="O806" s="38">
        <f t="shared" si="40"/>
        <v>844.26</v>
      </c>
    </row>
    <row r="807" spans="1:15" ht="409.5" x14ac:dyDescent="0.25">
      <c r="A807" s="8">
        <f t="shared" si="39"/>
        <v>647</v>
      </c>
      <c r="B807" s="32" t="s">
        <v>167</v>
      </c>
      <c r="C807" s="11" t="s">
        <v>623</v>
      </c>
      <c r="D807" s="11" t="s">
        <v>99</v>
      </c>
      <c r="E807" s="11" t="s">
        <v>1012</v>
      </c>
      <c r="F807" s="11" t="s">
        <v>170</v>
      </c>
      <c r="G807" s="33" t="s">
        <v>1863</v>
      </c>
      <c r="H807" s="34">
        <v>4</v>
      </c>
      <c r="I807" s="35">
        <v>45768</v>
      </c>
      <c r="J807" s="36">
        <v>1295</v>
      </c>
      <c r="K807" s="53">
        <v>30</v>
      </c>
      <c r="L807" s="37">
        <v>1430</v>
      </c>
      <c r="M807" s="37">
        <v>0</v>
      </c>
      <c r="N807" s="37">
        <v>-143</v>
      </c>
      <c r="O807" s="38">
        <f t="shared" si="40"/>
        <v>1287</v>
      </c>
    </row>
    <row r="808" spans="1:15" ht="409.5" x14ac:dyDescent="0.25">
      <c r="A808" s="8">
        <f t="shared" si="39"/>
        <v>648</v>
      </c>
      <c r="B808" s="32" t="s">
        <v>602</v>
      </c>
      <c r="C808" s="11" t="s">
        <v>603</v>
      </c>
      <c r="D808" s="11" t="s">
        <v>392</v>
      </c>
      <c r="E808" s="11" t="s">
        <v>1864</v>
      </c>
      <c r="F808" s="11" t="s">
        <v>770</v>
      </c>
      <c r="G808" s="33" t="s">
        <v>1865</v>
      </c>
      <c r="H808" s="34">
        <v>26216</v>
      </c>
      <c r="I808" s="35">
        <v>45768</v>
      </c>
      <c r="J808" s="36">
        <v>1297</v>
      </c>
      <c r="K808" s="53">
        <v>30</v>
      </c>
      <c r="L808" s="37">
        <v>1017.43</v>
      </c>
      <c r="M808" s="37">
        <v>152.62</v>
      </c>
      <c r="N808" s="37">
        <v>0</v>
      </c>
      <c r="O808" s="38">
        <f t="shared" si="40"/>
        <v>1170.05</v>
      </c>
    </row>
    <row r="809" spans="1:15" ht="409.5" x14ac:dyDescent="0.25">
      <c r="A809" s="8">
        <f t="shared" si="39"/>
        <v>649</v>
      </c>
      <c r="B809" s="32" t="s">
        <v>1866</v>
      </c>
      <c r="C809" s="11" t="s">
        <v>1867</v>
      </c>
      <c r="D809" s="11" t="s">
        <v>571</v>
      </c>
      <c r="E809" s="11" t="s">
        <v>572</v>
      </c>
      <c r="F809" s="11" t="s">
        <v>403</v>
      </c>
      <c r="G809" s="33" t="s">
        <v>1868</v>
      </c>
      <c r="H809" s="34" t="s">
        <v>1869</v>
      </c>
      <c r="I809" s="35">
        <v>45768</v>
      </c>
      <c r="J809" s="36">
        <v>1301</v>
      </c>
      <c r="K809" s="53">
        <v>30</v>
      </c>
      <c r="L809" s="37">
        <v>7.8</v>
      </c>
      <c r="M809" s="37">
        <v>0</v>
      </c>
      <c r="N809" s="37">
        <v>0</v>
      </c>
      <c r="O809" s="38">
        <f t="shared" si="40"/>
        <v>7.8</v>
      </c>
    </row>
    <row r="810" spans="1:15" ht="409.5" x14ac:dyDescent="0.25">
      <c r="A810" s="8">
        <f t="shared" ref="A810:A873" si="41">1+A809</f>
        <v>650</v>
      </c>
      <c r="B810" s="32" t="s">
        <v>139</v>
      </c>
      <c r="C810" s="10" t="s">
        <v>140</v>
      </c>
      <c r="D810" s="11" t="s">
        <v>571</v>
      </c>
      <c r="E810" s="11" t="s">
        <v>142</v>
      </c>
      <c r="F810" s="11" t="s">
        <v>403</v>
      </c>
      <c r="G810" s="33" t="s">
        <v>1870</v>
      </c>
      <c r="H810" s="34">
        <v>1102833</v>
      </c>
      <c r="I810" s="35">
        <v>45768</v>
      </c>
      <c r="J810" s="36">
        <v>1302</v>
      </c>
      <c r="K810" s="53">
        <v>30</v>
      </c>
      <c r="L810" s="37">
        <v>30.33</v>
      </c>
      <c r="M810" s="37">
        <v>0</v>
      </c>
      <c r="N810" s="37">
        <v>0</v>
      </c>
      <c r="O810" s="38">
        <f t="shared" si="40"/>
        <v>30.33</v>
      </c>
    </row>
    <row r="811" spans="1:15" ht="409.5" x14ac:dyDescent="0.25">
      <c r="A811" s="8">
        <f t="shared" si="41"/>
        <v>651</v>
      </c>
      <c r="B811" s="32" t="s">
        <v>139</v>
      </c>
      <c r="C811" s="10" t="s">
        <v>140</v>
      </c>
      <c r="D811" s="11" t="s">
        <v>571</v>
      </c>
      <c r="E811" s="11" t="s">
        <v>142</v>
      </c>
      <c r="F811" s="11" t="s">
        <v>403</v>
      </c>
      <c r="G811" s="33" t="s">
        <v>1871</v>
      </c>
      <c r="H811" s="34" t="s">
        <v>403</v>
      </c>
      <c r="I811" s="35">
        <v>45768</v>
      </c>
      <c r="J811" s="36">
        <v>1303</v>
      </c>
      <c r="K811" s="53">
        <v>30</v>
      </c>
      <c r="L811" s="37">
        <v>1.84</v>
      </c>
      <c r="M811" s="37">
        <v>0</v>
      </c>
      <c r="N811" s="37">
        <v>0</v>
      </c>
      <c r="O811" s="38">
        <f t="shared" si="40"/>
        <v>1.84</v>
      </c>
    </row>
    <row r="812" spans="1:15" ht="409.5" x14ac:dyDescent="0.25">
      <c r="A812" s="8">
        <f t="shared" si="41"/>
        <v>652</v>
      </c>
      <c r="B812" s="32" t="s">
        <v>1590</v>
      </c>
      <c r="C812" s="11" t="s">
        <v>1591</v>
      </c>
      <c r="D812" s="11" t="s">
        <v>571</v>
      </c>
      <c r="E812" s="11" t="s">
        <v>572</v>
      </c>
      <c r="F812" s="11" t="s">
        <v>403</v>
      </c>
      <c r="G812" s="33" t="s">
        <v>1872</v>
      </c>
      <c r="H812" s="34" t="s">
        <v>403</v>
      </c>
      <c r="I812" s="35">
        <v>45768</v>
      </c>
      <c r="J812" s="36">
        <v>1304</v>
      </c>
      <c r="K812" s="53">
        <v>30</v>
      </c>
      <c r="L812" s="37">
        <v>32.1</v>
      </c>
      <c r="M812" s="37">
        <v>0</v>
      </c>
      <c r="N812" s="37">
        <v>0</v>
      </c>
      <c r="O812" s="38">
        <f t="shared" si="40"/>
        <v>32.1</v>
      </c>
    </row>
    <row r="813" spans="1:15" ht="409.5" x14ac:dyDescent="0.25">
      <c r="A813" s="8">
        <f t="shared" si="41"/>
        <v>653</v>
      </c>
      <c r="B813" s="32" t="s">
        <v>898</v>
      </c>
      <c r="C813" s="11" t="s">
        <v>1444</v>
      </c>
      <c r="D813" s="11" t="s">
        <v>571</v>
      </c>
      <c r="E813" s="11" t="s">
        <v>572</v>
      </c>
      <c r="F813" s="11" t="s">
        <v>403</v>
      </c>
      <c r="G813" s="33" t="s">
        <v>1873</v>
      </c>
      <c r="H813" s="34" t="s">
        <v>1874</v>
      </c>
      <c r="I813" s="35">
        <v>45768</v>
      </c>
      <c r="J813" s="36">
        <v>1310</v>
      </c>
      <c r="K813" s="53">
        <v>30</v>
      </c>
      <c r="L813" s="37">
        <v>8.65</v>
      </c>
      <c r="M813" s="37">
        <v>0</v>
      </c>
      <c r="N813" s="37">
        <v>0</v>
      </c>
      <c r="O813" s="38">
        <f t="shared" si="40"/>
        <v>8.65</v>
      </c>
    </row>
    <row r="814" spans="1:15" ht="409.5" x14ac:dyDescent="0.25">
      <c r="A814" s="8">
        <f t="shared" si="41"/>
        <v>654</v>
      </c>
      <c r="B814" s="32" t="s">
        <v>602</v>
      </c>
      <c r="C814" s="11" t="s">
        <v>603</v>
      </c>
      <c r="D814" s="11" t="s">
        <v>392</v>
      </c>
      <c r="E814" s="11" t="s">
        <v>1875</v>
      </c>
      <c r="F814" s="11" t="s">
        <v>739</v>
      </c>
      <c r="G814" s="33" t="s">
        <v>1876</v>
      </c>
      <c r="H814" s="34" t="s">
        <v>403</v>
      </c>
      <c r="I814" s="35">
        <v>45768</v>
      </c>
      <c r="J814" s="36">
        <v>1315</v>
      </c>
      <c r="K814" s="53">
        <v>30</v>
      </c>
      <c r="L814" s="37">
        <v>1274.77</v>
      </c>
      <c r="M814" s="37">
        <v>191.22</v>
      </c>
      <c r="N814" s="37">
        <v>0</v>
      </c>
      <c r="O814" s="38">
        <f t="shared" si="40"/>
        <v>1465.99</v>
      </c>
    </row>
    <row r="815" spans="1:15" ht="409.5" x14ac:dyDescent="0.25">
      <c r="A815" s="8">
        <f t="shared" si="41"/>
        <v>655</v>
      </c>
      <c r="B815" s="32" t="s">
        <v>602</v>
      </c>
      <c r="C815" s="11" t="s">
        <v>603</v>
      </c>
      <c r="D815" s="11" t="s">
        <v>392</v>
      </c>
      <c r="E815" s="11" t="s">
        <v>1215</v>
      </c>
      <c r="F815" s="11" t="s">
        <v>739</v>
      </c>
      <c r="G815" s="33" t="s">
        <v>1877</v>
      </c>
      <c r="H815" s="34" t="s">
        <v>403</v>
      </c>
      <c r="I815" s="35">
        <v>45768</v>
      </c>
      <c r="J815" s="36">
        <v>1317</v>
      </c>
      <c r="K815" s="53">
        <v>30</v>
      </c>
      <c r="L815" s="37">
        <v>11276.7</v>
      </c>
      <c r="M815" s="37">
        <v>1691.5</v>
      </c>
      <c r="N815" s="37">
        <v>0</v>
      </c>
      <c r="O815" s="38">
        <f t="shared" si="40"/>
        <v>12968.2</v>
      </c>
    </row>
    <row r="816" spans="1:15" ht="409.5" x14ac:dyDescent="0.25">
      <c r="A816" s="8">
        <f t="shared" si="41"/>
        <v>656</v>
      </c>
      <c r="B816" s="32" t="s">
        <v>602</v>
      </c>
      <c r="C816" s="11" t="s">
        <v>603</v>
      </c>
      <c r="D816" s="11" t="s">
        <v>392</v>
      </c>
      <c r="E816" s="11" t="s">
        <v>1878</v>
      </c>
      <c r="F816" s="11" t="s">
        <v>739</v>
      </c>
      <c r="G816" s="33" t="s">
        <v>1879</v>
      </c>
      <c r="H816" s="34" t="s">
        <v>403</v>
      </c>
      <c r="I816" s="35">
        <v>45768</v>
      </c>
      <c r="J816" s="36">
        <v>1319</v>
      </c>
      <c r="K816" s="53">
        <v>31</v>
      </c>
      <c r="L816" s="37">
        <v>3033.23</v>
      </c>
      <c r="M816" s="37">
        <v>454.99</v>
      </c>
      <c r="N816" s="37">
        <v>0</v>
      </c>
      <c r="O816" s="38">
        <f>L816+M816+N816</f>
        <v>3488.2200000000003</v>
      </c>
    </row>
    <row r="817" spans="1:15" ht="409.5" x14ac:dyDescent="0.25">
      <c r="A817" s="8">
        <f t="shared" si="41"/>
        <v>657</v>
      </c>
      <c r="B817" s="32">
        <v>1306571371001</v>
      </c>
      <c r="C817" s="11" t="s">
        <v>117</v>
      </c>
      <c r="D817" s="11" t="s">
        <v>99</v>
      </c>
      <c r="E817" s="11" t="s">
        <v>1880</v>
      </c>
      <c r="F817" s="11" t="s">
        <v>113</v>
      </c>
      <c r="G817" s="33" t="s">
        <v>1881</v>
      </c>
      <c r="H817" s="34">
        <v>13</v>
      </c>
      <c r="I817" s="35">
        <v>45768</v>
      </c>
      <c r="J817" s="36">
        <v>1321</v>
      </c>
      <c r="K817" s="53">
        <v>31</v>
      </c>
      <c r="L817" s="37">
        <v>2500</v>
      </c>
      <c r="M817" s="37">
        <v>375</v>
      </c>
      <c r="N817" s="37">
        <v>-625</v>
      </c>
      <c r="O817" s="38">
        <f>L817+M817+N817</f>
        <v>2250</v>
      </c>
    </row>
    <row r="818" spans="1:15" ht="409.5" x14ac:dyDescent="0.25">
      <c r="A818" s="8">
        <f t="shared" si="41"/>
        <v>658</v>
      </c>
      <c r="B818" s="32" t="s">
        <v>602</v>
      </c>
      <c r="C818" s="11" t="s">
        <v>603</v>
      </c>
      <c r="D818" s="11" t="s">
        <v>392</v>
      </c>
      <c r="E818" s="11" t="s">
        <v>1882</v>
      </c>
      <c r="F818" s="11" t="s">
        <v>739</v>
      </c>
      <c r="G818" s="33" t="s">
        <v>1883</v>
      </c>
      <c r="H818" s="34">
        <v>27398</v>
      </c>
      <c r="I818" s="35">
        <v>45768</v>
      </c>
      <c r="J818" s="36">
        <v>1322</v>
      </c>
      <c r="K818" s="53">
        <v>31</v>
      </c>
      <c r="L818" s="37">
        <v>611.84</v>
      </c>
      <c r="M818" s="37">
        <v>91.78</v>
      </c>
      <c r="N818" s="37">
        <v>0</v>
      </c>
      <c r="O818" s="38">
        <f>L818+M818+N818</f>
        <v>703.62</v>
      </c>
    </row>
    <row r="819" spans="1:15" ht="409.5" x14ac:dyDescent="0.25">
      <c r="A819" s="8">
        <f t="shared" si="41"/>
        <v>659</v>
      </c>
      <c r="B819" s="32" t="s">
        <v>898</v>
      </c>
      <c r="C819" s="11" t="s">
        <v>1884</v>
      </c>
      <c r="D819" s="11" t="s">
        <v>571</v>
      </c>
      <c r="E819" s="11" t="s">
        <v>572</v>
      </c>
      <c r="F819" s="11" t="s">
        <v>403</v>
      </c>
      <c r="G819" s="33" t="s">
        <v>1885</v>
      </c>
      <c r="H819" s="34" t="s">
        <v>403</v>
      </c>
      <c r="I819" s="35">
        <v>45768</v>
      </c>
      <c r="J819" s="36">
        <v>1324</v>
      </c>
      <c r="K819" s="53">
        <v>31</v>
      </c>
      <c r="L819" s="37">
        <v>1694.32</v>
      </c>
      <c r="M819" s="37">
        <v>0.79</v>
      </c>
      <c r="N819" s="37">
        <v>-0.79</v>
      </c>
      <c r="O819" s="38">
        <f t="shared" ref="O819:O845" si="42">L819+M819+N819</f>
        <v>1694.32</v>
      </c>
    </row>
    <row r="820" spans="1:15" ht="409.5" x14ac:dyDescent="0.25">
      <c r="A820" s="8">
        <f t="shared" si="41"/>
        <v>660</v>
      </c>
      <c r="B820" s="32" t="s">
        <v>602</v>
      </c>
      <c r="C820" s="11" t="s">
        <v>603</v>
      </c>
      <c r="D820" s="11" t="s">
        <v>392</v>
      </c>
      <c r="E820" s="11" t="s">
        <v>1886</v>
      </c>
      <c r="F820" s="11" t="s">
        <v>739</v>
      </c>
      <c r="G820" s="33" t="s">
        <v>1887</v>
      </c>
      <c r="H820" s="34" t="s">
        <v>403</v>
      </c>
      <c r="I820" s="35">
        <v>45768</v>
      </c>
      <c r="J820" s="36">
        <v>1326</v>
      </c>
      <c r="K820" s="53">
        <v>31</v>
      </c>
      <c r="L820" s="37">
        <v>1405.45</v>
      </c>
      <c r="M820" s="37">
        <v>210.82</v>
      </c>
      <c r="N820" s="37">
        <v>0</v>
      </c>
      <c r="O820" s="38">
        <f t="shared" si="42"/>
        <v>1616.27</v>
      </c>
    </row>
    <row r="821" spans="1:15" ht="409.5" x14ac:dyDescent="0.25">
      <c r="A821" s="8">
        <f t="shared" si="41"/>
        <v>661</v>
      </c>
      <c r="B821" s="32" t="s">
        <v>1888</v>
      </c>
      <c r="C821" s="11" t="s">
        <v>1889</v>
      </c>
      <c r="D821" s="11" t="s">
        <v>1890</v>
      </c>
      <c r="E821" s="11" t="s">
        <v>1891</v>
      </c>
      <c r="F821" s="11" t="s">
        <v>403</v>
      </c>
      <c r="G821" s="33" t="s">
        <v>1892</v>
      </c>
      <c r="H821" s="34" t="s">
        <v>403</v>
      </c>
      <c r="I821" s="35">
        <v>45768</v>
      </c>
      <c r="J821" s="36">
        <v>1336</v>
      </c>
      <c r="K821" s="53">
        <v>31</v>
      </c>
      <c r="L821" s="37">
        <v>404.24</v>
      </c>
      <c r="M821" s="37">
        <v>0</v>
      </c>
      <c r="N821" s="37">
        <v>0</v>
      </c>
      <c r="O821" s="38">
        <f t="shared" si="42"/>
        <v>404.24</v>
      </c>
    </row>
    <row r="822" spans="1:15" ht="409.5" x14ac:dyDescent="0.25">
      <c r="A822" s="8">
        <f t="shared" si="41"/>
        <v>662</v>
      </c>
      <c r="B822" s="32" t="s">
        <v>1893</v>
      </c>
      <c r="C822" s="11" t="s">
        <v>1894</v>
      </c>
      <c r="D822" s="11" t="s">
        <v>1890</v>
      </c>
      <c r="E822" s="11" t="s">
        <v>1891</v>
      </c>
      <c r="F822" s="11" t="s">
        <v>403</v>
      </c>
      <c r="G822" s="33" t="s">
        <v>1895</v>
      </c>
      <c r="H822" s="34" t="s">
        <v>403</v>
      </c>
      <c r="I822" s="35">
        <v>45770</v>
      </c>
      <c r="J822" s="36">
        <v>1337</v>
      </c>
      <c r="K822" s="53">
        <v>31</v>
      </c>
      <c r="L822" s="37">
        <v>69</v>
      </c>
      <c r="M822" s="37">
        <v>0</v>
      </c>
      <c r="N822" s="37">
        <v>0</v>
      </c>
      <c r="O822" s="38">
        <f t="shared" si="42"/>
        <v>69</v>
      </c>
    </row>
    <row r="823" spans="1:15" ht="409.5" x14ac:dyDescent="0.25">
      <c r="A823" s="8">
        <f t="shared" si="41"/>
        <v>663</v>
      </c>
      <c r="B823" s="32">
        <v>1313336669</v>
      </c>
      <c r="C823" s="11" t="s">
        <v>1896</v>
      </c>
      <c r="D823" s="11" t="s">
        <v>1890</v>
      </c>
      <c r="E823" s="11" t="s">
        <v>1891</v>
      </c>
      <c r="F823" s="11" t="s">
        <v>403</v>
      </c>
      <c r="G823" s="33" t="s">
        <v>1897</v>
      </c>
      <c r="H823" s="34" t="s">
        <v>403</v>
      </c>
      <c r="I823" s="35">
        <v>45770</v>
      </c>
      <c r="J823" s="36">
        <v>1338</v>
      </c>
      <c r="K823" s="53">
        <v>31</v>
      </c>
      <c r="L823" s="37">
        <v>153.24</v>
      </c>
      <c r="M823" s="37">
        <v>0</v>
      </c>
      <c r="N823" s="37">
        <v>0</v>
      </c>
      <c r="O823" s="38">
        <f t="shared" si="42"/>
        <v>153.24</v>
      </c>
    </row>
    <row r="824" spans="1:15" ht="409.5" x14ac:dyDescent="0.25">
      <c r="A824" s="8">
        <f t="shared" si="41"/>
        <v>664</v>
      </c>
      <c r="B824" s="32" t="s">
        <v>602</v>
      </c>
      <c r="C824" s="11" t="s">
        <v>603</v>
      </c>
      <c r="D824" s="11" t="s">
        <v>392</v>
      </c>
      <c r="E824" s="11" t="s">
        <v>1898</v>
      </c>
      <c r="F824" s="11" t="s">
        <v>739</v>
      </c>
      <c r="G824" s="33" t="s">
        <v>1899</v>
      </c>
      <c r="H824" s="34" t="s">
        <v>403</v>
      </c>
      <c r="I824" s="35">
        <v>45769</v>
      </c>
      <c r="J824" s="36">
        <v>1339</v>
      </c>
      <c r="K824" s="53">
        <v>31</v>
      </c>
      <c r="L824" s="37">
        <v>2313.6</v>
      </c>
      <c r="M824" s="37">
        <v>347.04</v>
      </c>
      <c r="N824" s="37">
        <v>0</v>
      </c>
      <c r="O824" s="38">
        <f t="shared" si="42"/>
        <v>2660.64</v>
      </c>
    </row>
    <row r="825" spans="1:15" ht="409.5" x14ac:dyDescent="0.25">
      <c r="A825" s="8">
        <f t="shared" si="41"/>
        <v>665</v>
      </c>
      <c r="B825" s="32" t="s">
        <v>607</v>
      </c>
      <c r="C825" s="11" t="s">
        <v>608</v>
      </c>
      <c r="D825" s="11" t="s">
        <v>1900</v>
      </c>
      <c r="E825" s="11" t="s">
        <v>1901</v>
      </c>
      <c r="F825" s="11" t="s">
        <v>1902</v>
      </c>
      <c r="G825" s="33" t="s">
        <v>1903</v>
      </c>
      <c r="H825" s="34" t="s">
        <v>403</v>
      </c>
      <c r="I825" s="35">
        <v>45769</v>
      </c>
      <c r="J825" s="36">
        <v>1348</v>
      </c>
      <c r="K825" s="53">
        <v>31</v>
      </c>
      <c r="L825" s="37">
        <v>460</v>
      </c>
      <c r="M825" s="37">
        <v>69</v>
      </c>
      <c r="N825" s="37">
        <v>-115</v>
      </c>
      <c r="O825" s="38">
        <f t="shared" si="42"/>
        <v>414</v>
      </c>
    </row>
    <row r="826" spans="1:15" ht="409.5" x14ac:dyDescent="0.25">
      <c r="A826" s="8">
        <f t="shared" si="41"/>
        <v>666</v>
      </c>
      <c r="B826" s="32" t="s">
        <v>602</v>
      </c>
      <c r="C826" s="11" t="s">
        <v>603</v>
      </c>
      <c r="D826" s="11" t="s">
        <v>392</v>
      </c>
      <c r="E826" s="11" t="s">
        <v>1904</v>
      </c>
      <c r="F826" s="11" t="s">
        <v>739</v>
      </c>
      <c r="G826" s="33" t="s">
        <v>1905</v>
      </c>
      <c r="H826" s="34">
        <v>27388</v>
      </c>
      <c r="I826" s="35">
        <v>45770</v>
      </c>
      <c r="J826" s="36">
        <v>1353</v>
      </c>
      <c r="K826" s="53">
        <v>31</v>
      </c>
      <c r="L826" s="37">
        <v>602.57000000000005</v>
      </c>
      <c r="M826" s="37">
        <v>90.39</v>
      </c>
      <c r="N826" s="37">
        <v>0</v>
      </c>
      <c r="O826" s="38">
        <f t="shared" si="42"/>
        <v>692.96</v>
      </c>
    </row>
    <row r="827" spans="1:15" ht="409.5" x14ac:dyDescent="0.25">
      <c r="A827" s="8">
        <f t="shared" si="41"/>
        <v>667</v>
      </c>
      <c r="B827" s="32" t="s">
        <v>602</v>
      </c>
      <c r="C827" s="11" t="s">
        <v>603</v>
      </c>
      <c r="D827" s="11" t="s">
        <v>392</v>
      </c>
      <c r="E827" s="11" t="s">
        <v>1548</v>
      </c>
      <c r="F827" s="11" t="s">
        <v>739</v>
      </c>
      <c r="G827" s="33" t="s">
        <v>1906</v>
      </c>
      <c r="H827" s="34" t="s">
        <v>403</v>
      </c>
      <c r="I827" s="35">
        <v>45770</v>
      </c>
      <c r="J827" s="36">
        <v>1357</v>
      </c>
      <c r="K827" s="53">
        <v>31</v>
      </c>
      <c r="L827" s="37">
        <v>2216.6999999999998</v>
      </c>
      <c r="M827" s="37">
        <v>332.51</v>
      </c>
      <c r="N827" s="37">
        <v>0</v>
      </c>
      <c r="O827" s="38">
        <f t="shared" si="42"/>
        <v>2549.21</v>
      </c>
    </row>
    <row r="828" spans="1:15" ht="409.5" x14ac:dyDescent="0.25">
      <c r="A828" s="8">
        <f t="shared" si="41"/>
        <v>668</v>
      </c>
      <c r="B828" s="32" t="s">
        <v>1798</v>
      </c>
      <c r="C828" s="11" t="s">
        <v>1907</v>
      </c>
      <c r="D828" s="11" t="s">
        <v>1900</v>
      </c>
      <c r="E828" s="11" t="s">
        <v>1908</v>
      </c>
      <c r="F828" s="11" t="s">
        <v>1909</v>
      </c>
      <c r="G828" s="33" t="s">
        <v>1910</v>
      </c>
      <c r="H828" s="34" t="s">
        <v>403</v>
      </c>
      <c r="I828" s="35">
        <v>45770</v>
      </c>
      <c r="J828" s="36">
        <v>1360</v>
      </c>
      <c r="K828" s="53">
        <v>31</v>
      </c>
      <c r="L828" s="37">
        <v>1600</v>
      </c>
      <c r="M828" s="37">
        <v>240</v>
      </c>
      <c r="N828" s="37">
        <v>-400</v>
      </c>
      <c r="O828" s="38">
        <f>L828+M828+N828</f>
        <v>1440</v>
      </c>
    </row>
    <row r="829" spans="1:15" ht="409.5" x14ac:dyDescent="0.25">
      <c r="A829" s="8">
        <f t="shared" si="41"/>
        <v>669</v>
      </c>
      <c r="B829" s="32" t="s">
        <v>288</v>
      </c>
      <c r="C829" s="11" t="s">
        <v>1911</v>
      </c>
      <c r="D829" s="11" t="s">
        <v>149</v>
      </c>
      <c r="E829" s="11" t="s">
        <v>1912</v>
      </c>
      <c r="F829" s="11" t="s">
        <v>403</v>
      </c>
      <c r="G829" s="33" t="s">
        <v>1913</v>
      </c>
      <c r="H829" s="34" t="s">
        <v>403</v>
      </c>
      <c r="I829" s="35">
        <v>45770</v>
      </c>
      <c r="J829" s="36">
        <v>1365</v>
      </c>
      <c r="K829" s="53">
        <v>31</v>
      </c>
      <c r="L829" s="37">
        <v>11370.41</v>
      </c>
      <c r="M829" s="37">
        <v>0</v>
      </c>
      <c r="N829" s="37">
        <v>-2314.39</v>
      </c>
      <c r="O829" s="38">
        <f t="shared" si="42"/>
        <v>9056.02</v>
      </c>
    </row>
    <row r="830" spans="1:15" ht="409.5" x14ac:dyDescent="0.25">
      <c r="A830" s="8">
        <f t="shared" si="41"/>
        <v>670</v>
      </c>
      <c r="B830" s="32" t="s">
        <v>397</v>
      </c>
      <c r="C830" s="11" t="s">
        <v>398</v>
      </c>
      <c r="D830" s="11" t="s">
        <v>105</v>
      </c>
      <c r="E830" s="11" t="s">
        <v>1914</v>
      </c>
      <c r="F830" s="11" t="s">
        <v>1049</v>
      </c>
      <c r="G830" s="33" t="s">
        <v>1915</v>
      </c>
      <c r="H830" s="34">
        <v>98</v>
      </c>
      <c r="I830" s="35">
        <v>45770</v>
      </c>
      <c r="J830" s="36">
        <v>1368</v>
      </c>
      <c r="K830" s="53">
        <v>31</v>
      </c>
      <c r="L830" s="37">
        <v>23736</v>
      </c>
      <c r="M830" s="37">
        <v>3560.4</v>
      </c>
      <c r="N830" s="37">
        <v>-4213.1400000000003</v>
      </c>
      <c r="O830" s="38">
        <f t="shared" si="42"/>
        <v>23083.260000000002</v>
      </c>
    </row>
    <row r="831" spans="1:15" ht="409.5" x14ac:dyDescent="0.25">
      <c r="A831" s="8">
        <f t="shared" si="41"/>
        <v>671</v>
      </c>
      <c r="B831" s="32" t="s">
        <v>602</v>
      </c>
      <c r="C831" s="11" t="s">
        <v>603</v>
      </c>
      <c r="D831" s="11" t="s">
        <v>392</v>
      </c>
      <c r="E831" s="11" t="s">
        <v>1451</v>
      </c>
      <c r="F831" s="11" t="s">
        <v>770</v>
      </c>
      <c r="G831" s="33" t="s">
        <v>1916</v>
      </c>
      <c r="H831" s="34">
        <v>26212</v>
      </c>
      <c r="I831" s="35">
        <v>45770</v>
      </c>
      <c r="J831" s="36">
        <v>1369</v>
      </c>
      <c r="K831" s="53">
        <v>31</v>
      </c>
      <c r="L831" s="37">
        <v>1242.19</v>
      </c>
      <c r="M831" s="37">
        <v>186.33</v>
      </c>
      <c r="N831" s="37">
        <v>0</v>
      </c>
      <c r="O831" s="38">
        <f t="shared" si="42"/>
        <v>1428.52</v>
      </c>
    </row>
    <row r="832" spans="1:15" ht="409.5" x14ac:dyDescent="0.25">
      <c r="A832" s="8">
        <f t="shared" si="41"/>
        <v>672</v>
      </c>
      <c r="B832" s="32" t="s">
        <v>139</v>
      </c>
      <c r="C832" s="10" t="s">
        <v>140</v>
      </c>
      <c r="D832" s="11" t="s">
        <v>571</v>
      </c>
      <c r="E832" s="11" t="s">
        <v>142</v>
      </c>
      <c r="F832" s="11" t="s">
        <v>403</v>
      </c>
      <c r="G832" s="33" t="s">
        <v>1917</v>
      </c>
      <c r="H832" s="34" t="s">
        <v>403</v>
      </c>
      <c r="I832" s="35">
        <v>45770</v>
      </c>
      <c r="J832" s="36">
        <v>1371</v>
      </c>
      <c r="K832" s="53">
        <v>31</v>
      </c>
      <c r="L832" s="37">
        <v>1115</v>
      </c>
      <c r="M832" s="37">
        <v>0</v>
      </c>
      <c r="N832" s="37">
        <v>-5.73</v>
      </c>
      <c r="O832" s="38">
        <f t="shared" si="42"/>
        <v>1109.27</v>
      </c>
    </row>
    <row r="833" spans="1:15" ht="409.5" x14ac:dyDescent="0.25">
      <c r="A833" s="8">
        <f t="shared" si="41"/>
        <v>673</v>
      </c>
      <c r="B833" s="32">
        <v>1792125375001</v>
      </c>
      <c r="C833" s="11" t="s">
        <v>1918</v>
      </c>
      <c r="D833" s="11" t="s">
        <v>105</v>
      </c>
      <c r="E833" s="11" t="s">
        <v>1919</v>
      </c>
      <c r="F833" s="11" t="s">
        <v>1920</v>
      </c>
      <c r="G833" s="33" t="s">
        <v>1921</v>
      </c>
      <c r="H833" s="34" t="s">
        <v>403</v>
      </c>
      <c r="I833" s="35">
        <v>45771</v>
      </c>
      <c r="J833" s="36">
        <v>1378</v>
      </c>
      <c r="K833" s="53">
        <v>31</v>
      </c>
      <c r="L833" s="37">
        <v>2452.35</v>
      </c>
      <c r="M833" s="37">
        <v>367.85</v>
      </c>
      <c r="N833" s="37">
        <v>-410.77</v>
      </c>
      <c r="O833" s="38">
        <f t="shared" si="42"/>
        <v>2409.4299999999998</v>
      </c>
    </row>
    <row r="834" spans="1:15" ht="409.5" x14ac:dyDescent="0.25">
      <c r="A834" s="8">
        <f t="shared" si="41"/>
        <v>674</v>
      </c>
      <c r="B834" s="32" t="s">
        <v>602</v>
      </c>
      <c r="C834" s="11" t="s">
        <v>603</v>
      </c>
      <c r="D834" s="11" t="s">
        <v>392</v>
      </c>
      <c r="E834" s="11" t="s">
        <v>1922</v>
      </c>
      <c r="F834" s="11" t="s">
        <v>739</v>
      </c>
      <c r="G834" s="33" t="s">
        <v>1923</v>
      </c>
      <c r="H834" s="34" t="s">
        <v>403</v>
      </c>
      <c r="I834" s="35">
        <v>45771</v>
      </c>
      <c r="J834" s="36">
        <v>1379</v>
      </c>
      <c r="K834" s="53">
        <v>31</v>
      </c>
      <c r="L834" s="37">
        <v>1037.45</v>
      </c>
      <c r="M834" s="37">
        <v>155.62</v>
      </c>
      <c r="N834" s="37">
        <v>0</v>
      </c>
      <c r="O834" s="38">
        <f t="shared" si="42"/>
        <v>1193.0700000000002</v>
      </c>
    </row>
    <row r="835" spans="1:15" ht="409.5" x14ac:dyDescent="0.25">
      <c r="A835" s="8">
        <f t="shared" si="41"/>
        <v>675</v>
      </c>
      <c r="B835" s="32" t="s">
        <v>602</v>
      </c>
      <c r="C835" s="11" t="s">
        <v>603</v>
      </c>
      <c r="D835" s="11" t="s">
        <v>392</v>
      </c>
      <c r="E835" s="11" t="s">
        <v>1924</v>
      </c>
      <c r="F835" s="11" t="s">
        <v>739</v>
      </c>
      <c r="G835" s="33" t="s">
        <v>1925</v>
      </c>
      <c r="H835" s="34">
        <v>27381</v>
      </c>
      <c r="I835" s="35">
        <v>45771</v>
      </c>
      <c r="J835" s="36">
        <v>1382</v>
      </c>
      <c r="K835" s="53">
        <v>31</v>
      </c>
      <c r="L835" s="37">
        <v>2353.2399999999998</v>
      </c>
      <c r="M835" s="37">
        <v>352.99</v>
      </c>
      <c r="N835" s="37">
        <v>0</v>
      </c>
      <c r="O835" s="38">
        <f t="shared" si="42"/>
        <v>2706.2299999999996</v>
      </c>
    </row>
    <row r="836" spans="1:15" ht="409.5" x14ac:dyDescent="0.25">
      <c r="A836" s="8">
        <f t="shared" si="41"/>
        <v>676</v>
      </c>
      <c r="B836" s="32" t="s">
        <v>898</v>
      </c>
      <c r="C836" s="11" t="s">
        <v>1884</v>
      </c>
      <c r="D836" s="11" t="s">
        <v>571</v>
      </c>
      <c r="E836" s="11" t="s">
        <v>572</v>
      </c>
      <c r="F836" s="11" t="s">
        <v>403</v>
      </c>
      <c r="G836" s="33" t="s">
        <v>1926</v>
      </c>
      <c r="H836" s="34" t="s">
        <v>403</v>
      </c>
      <c r="I836" s="35">
        <v>45771</v>
      </c>
      <c r="J836" s="36">
        <v>1384</v>
      </c>
      <c r="K836" s="53">
        <v>31</v>
      </c>
      <c r="L836" s="37">
        <v>8614.23</v>
      </c>
      <c r="M836" s="37">
        <v>1.02</v>
      </c>
      <c r="N836" s="37">
        <v>-1.02</v>
      </c>
      <c r="O836" s="38">
        <f t="shared" si="42"/>
        <v>8614.23</v>
      </c>
    </row>
    <row r="837" spans="1:15" ht="409.5" x14ac:dyDescent="0.25">
      <c r="A837" s="8">
        <f t="shared" si="41"/>
        <v>677</v>
      </c>
      <c r="B837" s="32" t="s">
        <v>602</v>
      </c>
      <c r="C837" s="11" t="s">
        <v>603</v>
      </c>
      <c r="D837" s="11" t="s">
        <v>392</v>
      </c>
      <c r="E837" s="11" t="s">
        <v>1927</v>
      </c>
      <c r="F837" s="11" t="s">
        <v>739</v>
      </c>
      <c r="G837" s="33" t="s">
        <v>1928</v>
      </c>
      <c r="H837" s="34" t="s">
        <v>403</v>
      </c>
      <c r="I837" s="35">
        <v>45771</v>
      </c>
      <c r="J837" s="36">
        <v>1385</v>
      </c>
      <c r="K837" s="53">
        <v>31</v>
      </c>
      <c r="L837" s="37">
        <v>2747.2</v>
      </c>
      <c r="M837" s="37">
        <v>412.08</v>
      </c>
      <c r="N837" s="37">
        <v>0</v>
      </c>
      <c r="O837" s="38">
        <f t="shared" si="42"/>
        <v>3159.2799999999997</v>
      </c>
    </row>
    <row r="838" spans="1:15" ht="409.5" x14ac:dyDescent="0.25">
      <c r="A838" s="8">
        <f t="shared" si="41"/>
        <v>678</v>
      </c>
      <c r="B838" s="32" t="s">
        <v>1929</v>
      </c>
      <c r="C838" s="11" t="s">
        <v>1930</v>
      </c>
      <c r="D838" s="11" t="s">
        <v>1931</v>
      </c>
      <c r="E838" s="11" t="s">
        <v>1932</v>
      </c>
      <c r="F838" s="11" t="s">
        <v>403</v>
      </c>
      <c r="G838" s="33" t="s">
        <v>1658</v>
      </c>
      <c r="H838" s="34" t="s">
        <v>403</v>
      </c>
      <c r="I838" s="35">
        <v>45771</v>
      </c>
      <c r="J838" s="36">
        <v>118355929</v>
      </c>
      <c r="K838" s="53">
        <v>31</v>
      </c>
      <c r="L838" s="37">
        <v>1</v>
      </c>
      <c r="M838" s="37">
        <v>0</v>
      </c>
      <c r="N838" s="37">
        <v>0</v>
      </c>
      <c r="O838" s="38">
        <f t="shared" si="42"/>
        <v>1</v>
      </c>
    </row>
    <row r="839" spans="1:15" ht="409.5" x14ac:dyDescent="0.25">
      <c r="A839" s="8">
        <f t="shared" si="41"/>
        <v>679</v>
      </c>
      <c r="B839" s="32" t="s">
        <v>1929</v>
      </c>
      <c r="C839" s="11" t="s">
        <v>1930</v>
      </c>
      <c r="D839" s="11" t="s">
        <v>1931</v>
      </c>
      <c r="E839" s="11" t="s">
        <v>1933</v>
      </c>
      <c r="F839" s="11" t="s">
        <v>403</v>
      </c>
      <c r="G839" s="33" t="s">
        <v>1934</v>
      </c>
      <c r="H839" s="34" t="s">
        <v>403</v>
      </c>
      <c r="I839" s="35">
        <v>45771</v>
      </c>
      <c r="J839" s="36">
        <v>118355512</v>
      </c>
      <c r="K839" s="53">
        <v>31</v>
      </c>
      <c r="L839" s="37">
        <v>92.71</v>
      </c>
      <c r="M839" s="37">
        <v>0</v>
      </c>
      <c r="N839" s="37">
        <v>0</v>
      </c>
      <c r="O839" s="38">
        <f t="shared" si="42"/>
        <v>92.71</v>
      </c>
    </row>
    <row r="840" spans="1:15" ht="409.5" x14ac:dyDescent="0.25">
      <c r="A840" s="8">
        <f t="shared" si="41"/>
        <v>680</v>
      </c>
      <c r="B840" s="32" t="s">
        <v>1935</v>
      </c>
      <c r="C840" s="11" t="s">
        <v>1936</v>
      </c>
      <c r="D840" s="11" t="s">
        <v>1931</v>
      </c>
      <c r="E840" s="11" t="s">
        <v>1933</v>
      </c>
      <c r="F840" s="11" t="s">
        <v>403</v>
      </c>
      <c r="G840" s="33" t="s">
        <v>1934</v>
      </c>
      <c r="H840" s="34" t="s">
        <v>403</v>
      </c>
      <c r="I840" s="35">
        <v>45771</v>
      </c>
      <c r="J840" s="36">
        <v>118355509</v>
      </c>
      <c r="K840" s="53">
        <v>31</v>
      </c>
      <c r="L840" s="37">
        <v>78.97</v>
      </c>
      <c r="M840" s="37">
        <v>0</v>
      </c>
      <c r="N840" s="37">
        <v>0</v>
      </c>
      <c r="O840" s="38">
        <f t="shared" si="42"/>
        <v>78.97</v>
      </c>
    </row>
    <row r="841" spans="1:15" ht="409.5" x14ac:dyDescent="0.25">
      <c r="A841" s="8">
        <f t="shared" si="41"/>
        <v>681</v>
      </c>
      <c r="B841" s="32" t="s">
        <v>1937</v>
      </c>
      <c r="C841" s="11" t="s">
        <v>1938</v>
      </c>
      <c r="D841" s="11" t="s">
        <v>1931</v>
      </c>
      <c r="E841" s="11" t="s">
        <v>1933</v>
      </c>
      <c r="F841" s="11" t="s">
        <v>403</v>
      </c>
      <c r="G841" s="33" t="s">
        <v>1934</v>
      </c>
      <c r="H841" s="34" t="s">
        <v>403</v>
      </c>
      <c r="I841" s="35">
        <v>45771</v>
      </c>
      <c r="J841" s="36">
        <v>118355507</v>
      </c>
      <c r="K841" s="53">
        <v>31</v>
      </c>
      <c r="L841" s="37">
        <v>78.97</v>
      </c>
      <c r="M841" s="37">
        <v>0</v>
      </c>
      <c r="N841" s="37">
        <v>0</v>
      </c>
      <c r="O841" s="38">
        <f t="shared" si="42"/>
        <v>78.97</v>
      </c>
    </row>
    <row r="842" spans="1:15" ht="409.5" x14ac:dyDescent="0.25">
      <c r="A842" s="8">
        <f t="shared" si="41"/>
        <v>682</v>
      </c>
      <c r="B842" s="32" t="s">
        <v>1939</v>
      </c>
      <c r="C842" s="11" t="s">
        <v>1940</v>
      </c>
      <c r="D842" s="11" t="s">
        <v>1931</v>
      </c>
      <c r="E842" s="11" t="s">
        <v>1933</v>
      </c>
      <c r="F842" s="11" t="s">
        <v>403</v>
      </c>
      <c r="G842" s="33" t="s">
        <v>1934</v>
      </c>
      <c r="H842" s="34" t="s">
        <v>403</v>
      </c>
      <c r="I842" s="35">
        <v>45771</v>
      </c>
      <c r="J842" s="36">
        <v>118355482</v>
      </c>
      <c r="K842" s="53">
        <v>31</v>
      </c>
      <c r="L842" s="37">
        <v>80.55</v>
      </c>
      <c r="M842" s="37">
        <v>0</v>
      </c>
      <c r="N842" s="37">
        <v>0</v>
      </c>
      <c r="O842" s="38">
        <f t="shared" si="42"/>
        <v>80.55</v>
      </c>
    </row>
    <row r="843" spans="1:15" ht="409.5" x14ac:dyDescent="0.25">
      <c r="A843" s="8">
        <f t="shared" si="41"/>
        <v>683</v>
      </c>
      <c r="B843" s="32" t="s">
        <v>1941</v>
      </c>
      <c r="C843" s="11" t="s">
        <v>1942</v>
      </c>
      <c r="D843" s="11" t="s">
        <v>1931</v>
      </c>
      <c r="E843" s="11" t="s">
        <v>1933</v>
      </c>
      <c r="F843" s="11" t="s">
        <v>403</v>
      </c>
      <c r="G843" s="33" t="s">
        <v>1934</v>
      </c>
      <c r="H843" s="34" t="s">
        <v>403</v>
      </c>
      <c r="I843" s="35">
        <v>45771</v>
      </c>
      <c r="J843" s="36">
        <v>118355474</v>
      </c>
      <c r="K843" s="53">
        <v>31</v>
      </c>
      <c r="L843" s="37">
        <v>80.55</v>
      </c>
      <c r="M843" s="37">
        <v>0</v>
      </c>
      <c r="N843" s="37">
        <v>0</v>
      </c>
      <c r="O843" s="38">
        <f t="shared" si="42"/>
        <v>80.55</v>
      </c>
    </row>
    <row r="844" spans="1:15" ht="409.5" x14ac:dyDescent="0.25">
      <c r="A844" s="8">
        <f t="shared" si="41"/>
        <v>684</v>
      </c>
      <c r="B844" s="32" t="s">
        <v>1943</v>
      </c>
      <c r="C844" s="11" t="s">
        <v>1944</v>
      </c>
      <c r="D844" s="11" t="s">
        <v>1931</v>
      </c>
      <c r="E844" s="11" t="s">
        <v>1933</v>
      </c>
      <c r="F844" s="11" t="s">
        <v>403</v>
      </c>
      <c r="G844" s="33" t="s">
        <v>1934</v>
      </c>
      <c r="H844" s="34" t="s">
        <v>403</v>
      </c>
      <c r="I844" s="35">
        <v>45771</v>
      </c>
      <c r="J844" s="36">
        <v>118355463</v>
      </c>
      <c r="K844" s="53">
        <v>31</v>
      </c>
      <c r="L844" s="37">
        <v>97.04</v>
      </c>
      <c r="M844" s="37">
        <v>0</v>
      </c>
      <c r="N844" s="37">
        <v>0</v>
      </c>
      <c r="O844" s="38">
        <f t="shared" si="42"/>
        <v>97.04</v>
      </c>
    </row>
    <row r="845" spans="1:15" ht="409.5" x14ac:dyDescent="0.25">
      <c r="A845" s="8">
        <f t="shared" si="41"/>
        <v>685</v>
      </c>
      <c r="B845" s="32" t="s">
        <v>1945</v>
      </c>
      <c r="C845" s="11" t="s">
        <v>1946</v>
      </c>
      <c r="D845" s="11" t="s">
        <v>1931</v>
      </c>
      <c r="E845" s="11" t="s">
        <v>1933</v>
      </c>
      <c r="F845" s="11" t="s">
        <v>403</v>
      </c>
      <c r="G845" s="33" t="s">
        <v>1934</v>
      </c>
      <c r="H845" s="34" t="s">
        <v>403</v>
      </c>
      <c r="I845" s="35">
        <v>45771</v>
      </c>
      <c r="J845" s="36">
        <v>118355519</v>
      </c>
      <c r="K845" s="53">
        <v>31</v>
      </c>
      <c r="L845" s="37">
        <v>80.55</v>
      </c>
      <c r="M845" s="37">
        <v>0</v>
      </c>
      <c r="N845" s="37">
        <v>0</v>
      </c>
      <c r="O845" s="38">
        <f t="shared" si="42"/>
        <v>80.55</v>
      </c>
    </row>
    <row r="846" spans="1:15" ht="409.5" x14ac:dyDescent="0.25">
      <c r="A846" s="8">
        <f t="shared" si="41"/>
        <v>686</v>
      </c>
      <c r="B846" s="32" t="s">
        <v>412</v>
      </c>
      <c r="C846" s="11" t="s">
        <v>413</v>
      </c>
      <c r="D846" s="11" t="s">
        <v>1947</v>
      </c>
      <c r="E846" s="11" t="s">
        <v>1948</v>
      </c>
      <c r="F846" s="11" t="s">
        <v>415</v>
      </c>
      <c r="G846" s="33" t="s">
        <v>1949</v>
      </c>
      <c r="H846" s="34">
        <v>11369</v>
      </c>
      <c r="I846" s="35">
        <v>45768</v>
      </c>
      <c r="J846" s="36">
        <v>1280</v>
      </c>
      <c r="K846" s="53">
        <v>32</v>
      </c>
      <c r="L846" s="37">
        <v>160370.4</v>
      </c>
      <c r="M846" s="37">
        <v>24055.56</v>
      </c>
      <c r="N846" s="37">
        <v>-28465.75</v>
      </c>
      <c r="O846" s="38">
        <f>L846+M846+N846</f>
        <v>155960.21</v>
      </c>
    </row>
    <row r="847" spans="1:15" ht="409.5" x14ac:dyDescent="0.25">
      <c r="A847" s="8">
        <f t="shared" si="41"/>
        <v>687</v>
      </c>
      <c r="B847" s="32">
        <v>1768154260001</v>
      </c>
      <c r="C847" s="11" t="s">
        <v>1524</v>
      </c>
      <c r="D847" s="11" t="s">
        <v>571</v>
      </c>
      <c r="E847" s="11" t="s">
        <v>572</v>
      </c>
      <c r="F847" s="11" t="s">
        <v>403</v>
      </c>
      <c r="G847" s="33" t="s">
        <v>1950</v>
      </c>
      <c r="H847" s="34" t="s">
        <v>403</v>
      </c>
      <c r="I847" s="35">
        <v>45770</v>
      </c>
      <c r="J847" s="36">
        <v>1307</v>
      </c>
      <c r="K847" s="53">
        <v>32</v>
      </c>
      <c r="L847" s="37">
        <v>16.28</v>
      </c>
      <c r="M847" s="37">
        <v>0</v>
      </c>
      <c r="N847" s="37">
        <v>0</v>
      </c>
      <c r="O847" s="38">
        <f>L847+M847+N847</f>
        <v>16.28</v>
      </c>
    </row>
    <row r="848" spans="1:15" ht="409.5" x14ac:dyDescent="0.25">
      <c r="A848" s="8">
        <f t="shared" si="41"/>
        <v>688</v>
      </c>
      <c r="B848" s="32" t="s">
        <v>288</v>
      </c>
      <c r="C848" s="11" t="s">
        <v>1911</v>
      </c>
      <c r="D848" s="11" t="s">
        <v>149</v>
      </c>
      <c r="E848" s="11" t="s">
        <v>1951</v>
      </c>
      <c r="F848" s="11" t="s">
        <v>403</v>
      </c>
      <c r="G848" s="33" t="s">
        <v>1952</v>
      </c>
      <c r="H848" s="34" t="s">
        <v>403</v>
      </c>
      <c r="I848" s="35">
        <v>45770</v>
      </c>
      <c r="J848" s="36">
        <v>1329</v>
      </c>
      <c r="K848" s="53">
        <v>32</v>
      </c>
      <c r="L848" s="37">
        <v>661.44</v>
      </c>
      <c r="M848" s="37">
        <v>0</v>
      </c>
      <c r="N848" s="37">
        <v>-0.45</v>
      </c>
      <c r="O848" s="38">
        <f>L848+M848+N848</f>
        <v>660.99</v>
      </c>
    </row>
    <row r="849" spans="1:15" ht="409.5" x14ac:dyDescent="0.25">
      <c r="A849" s="8">
        <f t="shared" si="41"/>
        <v>689</v>
      </c>
      <c r="B849" s="32" t="s">
        <v>288</v>
      </c>
      <c r="C849" s="11" t="s">
        <v>1911</v>
      </c>
      <c r="D849" s="11" t="s">
        <v>149</v>
      </c>
      <c r="E849" s="11" t="s">
        <v>1953</v>
      </c>
      <c r="F849" s="11" t="s">
        <v>403</v>
      </c>
      <c r="G849" s="33" t="s">
        <v>1954</v>
      </c>
      <c r="H849" s="34" t="s">
        <v>403</v>
      </c>
      <c r="I849" s="35">
        <v>45770</v>
      </c>
      <c r="J849" s="36">
        <v>1331</v>
      </c>
      <c r="K849" s="53">
        <v>32</v>
      </c>
      <c r="L849" s="37">
        <v>1224.9100000000001</v>
      </c>
      <c r="M849" s="37">
        <v>0</v>
      </c>
      <c r="N849" s="37">
        <v>-0.45</v>
      </c>
      <c r="O849" s="38">
        <f t="shared" ref="O849:O855" si="43">L849+M849+N849</f>
        <v>1224.46</v>
      </c>
    </row>
    <row r="850" spans="1:15" ht="409.5" x14ac:dyDescent="0.25">
      <c r="A850" s="8">
        <f t="shared" si="41"/>
        <v>690</v>
      </c>
      <c r="B850" s="32" t="s">
        <v>288</v>
      </c>
      <c r="C850" s="11" t="s">
        <v>1911</v>
      </c>
      <c r="D850" s="11" t="s">
        <v>149</v>
      </c>
      <c r="E850" s="11" t="s">
        <v>1955</v>
      </c>
      <c r="F850" s="11" t="s">
        <v>403</v>
      </c>
      <c r="G850" s="33" t="s">
        <v>1956</v>
      </c>
      <c r="H850" s="34" t="s">
        <v>403</v>
      </c>
      <c r="I850" s="35">
        <v>45770</v>
      </c>
      <c r="J850" s="36">
        <v>1330</v>
      </c>
      <c r="K850" s="53">
        <v>32</v>
      </c>
      <c r="L850" s="37">
        <v>1322.48</v>
      </c>
      <c r="M850" s="37">
        <v>0</v>
      </c>
      <c r="N850" s="37">
        <v>-7.45</v>
      </c>
      <c r="O850" s="38">
        <f t="shared" si="43"/>
        <v>1315.03</v>
      </c>
    </row>
    <row r="851" spans="1:15" ht="409.5" x14ac:dyDescent="0.25">
      <c r="A851" s="8">
        <f t="shared" si="41"/>
        <v>691</v>
      </c>
      <c r="B851" s="32">
        <v>1305374272001</v>
      </c>
      <c r="C851" s="11" t="s">
        <v>1957</v>
      </c>
      <c r="D851" s="11" t="s">
        <v>99</v>
      </c>
      <c r="E851" s="11" t="s">
        <v>1713</v>
      </c>
      <c r="F851" s="11" t="s">
        <v>1173</v>
      </c>
      <c r="G851" s="33" t="s">
        <v>1958</v>
      </c>
      <c r="H851" s="34" t="s">
        <v>403</v>
      </c>
      <c r="I851" s="35">
        <v>45770</v>
      </c>
      <c r="J851" s="36">
        <v>1332</v>
      </c>
      <c r="K851" s="53">
        <v>32</v>
      </c>
      <c r="L851" s="37">
        <v>2700</v>
      </c>
      <c r="M851" s="37">
        <v>405</v>
      </c>
      <c r="N851" s="37">
        <v>-675</v>
      </c>
      <c r="O851" s="38">
        <f t="shared" si="43"/>
        <v>2430</v>
      </c>
    </row>
    <row r="852" spans="1:15" ht="409.5" x14ac:dyDescent="0.25">
      <c r="A852" s="8">
        <f t="shared" si="41"/>
        <v>692</v>
      </c>
      <c r="B852" s="32" t="s">
        <v>1959</v>
      </c>
      <c r="C852" s="32" t="s">
        <v>1960</v>
      </c>
      <c r="D852" s="11" t="s">
        <v>1597</v>
      </c>
      <c r="E852" s="11" t="s">
        <v>1961</v>
      </c>
      <c r="F852" s="11" t="s">
        <v>403</v>
      </c>
      <c r="G852" s="33" t="s">
        <v>1962</v>
      </c>
      <c r="H852" s="34" t="s">
        <v>403</v>
      </c>
      <c r="I852" s="35">
        <v>45770</v>
      </c>
      <c r="J852" s="36">
        <v>1346</v>
      </c>
      <c r="K852" s="53">
        <v>32</v>
      </c>
      <c r="L852" s="37">
        <v>108.18</v>
      </c>
      <c r="M852" s="37">
        <v>0</v>
      </c>
      <c r="N852" s="37">
        <v>0</v>
      </c>
      <c r="O852" s="38">
        <f t="shared" si="43"/>
        <v>108.18</v>
      </c>
    </row>
    <row r="853" spans="1:15" ht="409.5" x14ac:dyDescent="0.25">
      <c r="A853" s="8">
        <f t="shared" si="41"/>
        <v>693</v>
      </c>
      <c r="B853" s="32" t="s">
        <v>845</v>
      </c>
      <c r="C853" s="11" t="s">
        <v>1963</v>
      </c>
      <c r="D853" s="11" t="s">
        <v>571</v>
      </c>
      <c r="E853" s="11" t="s">
        <v>572</v>
      </c>
      <c r="F853" s="11" t="s">
        <v>403</v>
      </c>
      <c r="G853" s="33" t="s">
        <v>1964</v>
      </c>
      <c r="H853" s="34" t="s">
        <v>1965</v>
      </c>
      <c r="I853" s="35">
        <v>45770</v>
      </c>
      <c r="J853" s="36">
        <v>1350</v>
      </c>
      <c r="K853" s="53">
        <v>32</v>
      </c>
      <c r="L853" s="37">
        <v>33.78</v>
      </c>
      <c r="M853" s="37">
        <v>0</v>
      </c>
      <c r="N853" s="37">
        <v>0</v>
      </c>
      <c r="O853" s="38">
        <f t="shared" si="43"/>
        <v>33.78</v>
      </c>
    </row>
    <row r="854" spans="1:15" ht="409.5" x14ac:dyDescent="0.25">
      <c r="A854" s="8">
        <f t="shared" si="41"/>
        <v>694</v>
      </c>
      <c r="B854" s="32" t="s">
        <v>602</v>
      </c>
      <c r="C854" s="11" t="s">
        <v>603</v>
      </c>
      <c r="D854" s="11" t="s">
        <v>392</v>
      </c>
      <c r="E854" s="11" t="s">
        <v>1966</v>
      </c>
      <c r="F854" s="11" t="s">
        <v>739</v>
      </c>
      <c r="G854" s="33" t="s">
        <v>1967</v>
      </c>
      <c r="H854" s="34" t="s">
        <v>403</v>
      </c>
      <c r="I854" s="35">
        <v>45770</v>
      </c>
      <c r="J854" s="36">
        <v>1355</v>
      </c>
      <c r="K854" s="53">
        <v>32</v>
      </c>
      <c r="L854" s="37">
        <v>2343.73</v>
      </c>
      <c r="M854" s="37">
        <v>351.56</v>
      </c>
      <c r="N854" s="37">
        <v>0</v>
      </c>
      <c r="O854" s="38">
        <f t="shared" si="43"/>
        <v>2695.29</v>
      </c>
    </row>
    <row r="855" spans="1:15" ht="409.5" x14ac:dyDescent="0.25">
      <c r="A855" s="8">
        <f t="shared" si="41"/>
        <v>695</v>
      </c>
      <c r="B855" s="32">
        <v>1190005646001</v>
      </c>
      <c r="C855" s="11" t="s">
        <v>1968</v>
      </c>
      <c r="D855" s="11" t="s">
        <v>571</v>
      </c>
      <c r="E855" s="11" t="s">
        <v>142</v>
      </c>
      <c r="F855" s="11" t="s">
        <v>403</v>
      </c>
      <c r="G855" s="33" t="s">
        <v>1969</v>
      </c>
      <c r="H855" s="34" t="s">
        <v>403</v>
      </c>
      <c r="I855" s="35">
        <v>45770</v>
      </c>
      <c r="J855" s="36">
        <v>1367</v>
      </c>
      <c r="K855" s="53">
        <v>32</v>
      </c>
      <c r="L855" s="37">
        <v>87.65</v>
      </c>
      <c r="M855" s="37">
        <v>0</v>
      </c>
      <c r="N855" s="37">
        <v>0</v>
      </c>
      <c r="O855" s="38">
        <f t="shared" si="43"/>
        <v>87.65</v>
      </c>
    </row>
    <row r="856" spans="1:15" ht="409.5" x14ac:dyDescent="0.25">
      <c r="A856" s="8">
        <f t="shared" si="41"/>
        <v>696</v>
      </c>
      <c r="B856" s="32">
        <v>1205754144001</v>
      </c>
      <c r="C856" s="11" t="s">
        <v>580</v>
      </c>
      <c r="D856" s="11" t="s">
        <v>99</v>
      </c>
      <c r="E856" s="11" t="s">
        <v>1154</v>
      </c>
      <c r="F856" s="11" t="s">
        <v>582</v>
      </c>
      <c r="G856" s="33" t="s">
        <v>1970</v>
      </c>
      <c r="H856" s="34">
        <v>26</v>
      </c>
      <c r="I856" s="35">
        <v>45772</v>
      </c>
      <c r="J856" s="51">
        <v>1381</v>
      </c>
      <c r="K856" s="53">
        <v>33</v>
      </c>
      <c r="L856" s="37">
        <v>396</v>
      </c>
      <c r="M856" s="37">
        <v>59.4</v>
      </c>
      <c r="N856" s="37">
        <v>-99</v>
      </c>
      <c r="O856" s="38">
        <f>L856+M856+N856</f>
        <v>356.4</v>
      </c>
    </row>
    <row r="857" spans="1:15" ht="409.5" x14ac:dyDescent="0.25">
      <c r="A857" s="8">
        <f t="shared" si="41"/>
        <v>697</v>
      </c>
      <c r="B857" s="32" t="s">
        <v>646</v>
      </c>
      <c r="C857" s="11" t="s">
        <v>590</v>
      </c>
      <c r="D857" s="11" t="s">
        <v>591</v>
      </c>
      <c r="E857" s="11" t="s">
        <v>1971</v>
      </c>
      <c r="F857" s="11" t="s">
        <v>593</v>
      </c>
      <c r="G857" s="33" t="s">
        <v>1972</v>
      </c>
      <c r="H857" s="34" t="s">
        <v>403</v>
      </c>
      <c r="I857" s="35">
        <v>45772</v>
      </c>
      <c r="J857" s="51">
        <v>1389</v>
      </c>
      <c r="K857" s="53">
        <v>33</v>
      </c>
      <c r="L857" s="37">
        <v>11000</v>
      </c>
      <c r="M857" s="37">
        <v>1650</v>
      </c>
      <c r="N857" s="37">
        <v>-1952.5</v>
      </c>
      <c r="O857" s="38">
        <f>L857+M857+N857</f>
        <v>10697.5</v>
      </c>
    </row>
    <row r="858" spans="1:15" ht="409.5" x14ac:dyDescent="0.25">
      <c r="A858" s="8">
        <f t="shared" si="41"/>
        <v>698</v>
      </c>
      <c r="B858" s="32" t="s">
        <v>646</v>
      </c>
      <c r="C858" s="11" t="s">
        <v>590</v>
      </c>
      <c r="D858" s="11" t="s">
        <v>591</v>
      </c>
      <c r="E858" s="11" t="s">
        <v>1971</v>
      </c>
      <c r="F858" s="11" t="s">
        <v>593</v>
      </c>
      <c r="G858" s="33" t="s">
        <v>1973</v>
      </c>
      <c r="H858" s="34" t="s">
        <v>403</v>
      </c>
      <c r="I858" s="35">
        <v>45772</v>
      </c>
      <c r="J858" s="51">
        <v>1390</v>
      </c>
      <c r="K858" s="53">
        <v>33</v>
      </c>
      <c r="L858" s="37">
        <v>11000</v>
      </c>
      <c r="M858" s="37">
        <v>1650</v>
      </c>
      <c r="N858" s="37">
        <v>-1952.5</v>
      </c>
      <c r="O858" s="38">
        <f>L858+M858+N858</f>
        <v>10697.5</v>
      </c>
    </row>
    <row r="859" spans="1:15" ht="409.5" x14ac:dyDescent="0.25">
      <c r="A859" s="8">
        <f t="shared" si="41"/>
        <v>699</v>
      </c>
      <c r="B859" s="32" t="s">
        <v>310</v>
      </c>
      <c r="C859" s="11" t="s">
        <v>1974</v>
      </c>
      <c r="D859" s="11" t="s">
        <v>99</v>
      </c>
      <c r="E859" s="11" t="s">
        <v>1205</v>
      </c>
      <c r="F859" s="11" t="s">
        <v>313</v>
      </c>
      <c r="G859" s="33" t="s">
        <v>1975</v>
      </c>
      <c r="H859" s="34">
        <v>720</v>
      </c>
      <c r="I859" s="35">
        <v>45772</v>
      </c>
      <c r="J859" s="51">
        <v>1401</v>
      </c>
      <c r="K859" s="53">
        <v>33</v>
      </c>
      <c r="L859" s="37">
        <v>2250</v>
      </c>
      <c r="M859" s="37">
        <v>337.5</v>
      </c>
      <c r="N859" s="37">
        <v>-562.5</v>
      </c>
      <c r="O859" s="38">
        <f t="shared" ref="O859:O884" si="44">L859+M859+N859</f>
        <v>2025</v>
      </c>
    </row>
    <row r="860" spans="1:15" ht="409.5" x14ac:dyDescent="0.25">
      <c r="A860" s="8">
        <f t="shared" si="41"/>
        <v>700</v>
      </c>
      <c r="B860" s="32" t="s">
        <v>159</v>
      </c>
      <c r="C860" s="11" t="s">
        <v>176</v>
      </c>
      <c r="D860" s="11" t="s">
        <v>99</v>
      </c>
      <c r="E860" s="11" t="s">
        <v>1976</v>
      </c>
      <c r="F860" s="11"/>
      <c r="G860" s="33" t="s">
        <v>1977</v>
      </c>
      <c r="H860" s="34">
        <v>4</v>
      </c>
      <c r="I860" s="35">
        <v>45772</v>
      </c>
      <c r="J860" s="51">
        <v>1402</v>
      </c>
      <c r="K860" s="53">
        <v>33</v>
      </c>
      <c r="L860" s="37">
        <v>2900</v>
      </c>
      <c r="M860" s="37">
        <v>435</v>
      </c>
      <c r="N860" s="37">
        <v>-725</v>
      </c>
      <c r="O860" s="38">
        <f t="shared" si="44"/>
        <v>2610</v>
      </c>
    </row>
    <row r="861" spans="1:15" ht="409.5" x14ac:dyDescent="0.25">
      <c r="A861" s="8">
        <f t="shared" si="41"/>
        <v>701</v>
      </c>
      <c r="B861" s="32" t="s">
        <v>370</v>
      </c>
      <c r="C861" s="11" t="s">
        <v>371</v>
      </c>
      <c r="D861" s="11" t="s">
        <v>99</v>
      </c>
      <c r="E861" s="11" t="s">
        <v>1978</v>
      </c>
      <c r="F861" s="11" t="s">
        <v>373</v>
      </c>
      <c r="G861" s="33" t="s">
        <v>1979</v>
      </c>
      <c r="H861" s="34">
        <v>38</v>
      </c>
      <c r="I861" s="35">
        <v>45772</v>
      </c>
      <c r="J861" s="36">
        <v>1403</v>
      </c>
      <c r="K861" s="53">
        <v>33</v>
      </c>
      <c r="L861" s="37">
        <v>600</v>
      </c>
      <c r="M861" s="37">
        <v>0</v>
      </c>
      <c r="N861" s="37">
        <v>-60</v>
      </c>
      <c r="O861" s="38">
        <f t="shared" si="44"/>
        <v>540</v>
      </c>
    </row>
    <row r="862" spans="1:15" ht="409.5" x14ac:dyDescent="0.25">
      <c r="A862" s="8">
        <f t="shared" si="41"/>
        <v>702</v>
      </c>
      <c r="B862" s="32" t="s">
        <v>288</v>
      </c>
      <c r="C862" s="11" t="s">
        <v>1911</v>
      </c>
      <c r="D862" s="11" t="s">
        <v>149</v>
      </c>
      <c r="E862" s="11" t="s">
        <v>1980</v>
      </c>
      <c r="F862" s="11" t="s">
        <v>403</v>
      </c>
      <c r="G862" s="33" t="s">
        <v>1981</v>
      </c>
      <c r="H862" s="34" t="s">
        <v>403</v>
      </c>
      <c r="I862" s="35">
        <v>45772</v>
      </c>
      <c r="J862" s="36">
        <v>1406</v>
      </c>
      <c r="K862" s="53">
        <v>33</v>
      </c>
      <c r="L862" s="37">
        <v>108.51</v>
      </c>
      <c r="M862" s="37">
        <v>0</v>
      </c>
      <c r="N862" s="37">
        <v>-0.4</v>
      </c>
      <c r="O862" s="38">
        <f t="shared" si="44"/>
        <v>108.11</v>
      </c>
    </row>
    <row r="863" spans="1:15" ht="409.5" x14ac:dyDescent="0.25">
      <c r="A863" s="8">
        <f t="shared" si="41"/>
        <v>703</v>
      </c>
      <c r="B863" s="32" t="s">
        <v>898</v>
      </c>
      <c r="C863" s="11" t="s">
        <v>1982</v>
      </c>
      <c r="D863" s="11" t="s">
        <v>571</v>
      </c>
      <c r="E863" s="11" t="s">
        <v>572</v>
      </c>
      <c r="F863" s="11" t="s">
        <v>403</v>
      </c>
      <c r="G863" s="33" t="s">
        <v>1983</v>
      </c>
      <c r="H863" s="34" t="s">
        <v>1984</v>
      </c>
      <c r="I863" s="35">
        <v>45772</v>
      </c>
      <c r="J863" s="36">
        <v>1407</v>
      </c>
      <c r="K863" s="53">
        <v>33</v>
      </c>
      <c r="L863" s="37">
        <v>227.05</v>
      </c>
      <c r="M863" s="37">
        <v>1.02</v>
      </c>
      <c r="N863" s="37">
        <v>-1.02</v>
      </c>
      <c r="O863" s="38">
        <f t="shared" si="44"/>
        <v>227.05</v>
      </c>
    </row>
    <row r="864" spans="1:15" ht="409.5" x14ac:dyDescent="0.25">
      <c r="A864" s="8">
        <f t="shared" si="41"/>
        <v>704</v>
      </c>
      <c r="B864" s="32" t="s">
        <v>602</v>
      </c>
      <c r="C864" s="11" t="s">
        <v>603</v>
      </c>
      <c r="D864" s="11" t="s">
        <v>392</v>
      </c>
      <c r="E864" s="11" t="s">
        <v>1837</v>
      </c>
      <c r="F864" s="11" t="s">
        <v>770</v>
      </c>
      <c r="G864" s="33" t="s">
        <v>1985</v>
      </c>
      <c r="H864" s="34" t="s">
        <v>403</v>
      </c>
      <c r="I864" s="35">
        <v>45772</v>
      </c>
      <c r="J864" s="36">
        <v>1410</v>
      </c>
      <c r="K864" s="53">
        <v>33</v>
      </c>
      <c r="L864" s="37">
        <v>647.77</v>
      </c>
      <c r="M864" s="37">
        <v>97.16</v>
      </c>
      <c r="N864" s="37">
        <v>0</v>
      </c>
      <c r="O864" s="38">
        <f t="shared" si="44"/>
        <v>744.93</v>
      </c>
    </row>
    <row r="865" spans="1:15" ht="409.5" x14ac:dyDescent="0.25">
      <c r="A865" s="8">
        <f t="shared" si="41"/>
        <v>705</v>
      </c>
      <c r="B865" s="32" t="s">
        <v>139</v>
      </c>
      <c r="C865" s="10" t="s">
        <v>140</v>
      </c>
      <c r="D865" s="11" t="s">
        <v>571</v>
      </c>
      <c r="E865" s="11" t="s">
        <v>142</v>
      </c>
      <c r="F865" s="11" t="s">
        <v>403</v>
      </c>
      <c r="G865" s="33" t="s">
        <v>1986</v>
      </c>
      <c r="H865" s="34">
        <v>1845582</v>
      </c>
      <c r="I865" s="35">
        <v>45772</v>
      </c>
      <c r="J865" s="36">
        <v>1413</v>
      </c>
      <c r="K865" s="53">
        <v>33</v>
      </c>
      <c r="L865" s="37">
        <v>91.15</v>
      </c>
      <c r="M865" s="37">
        <v>0</v>
      </c>
      <c r="N865" s="37">
        <v>0</v>
      </c>
      <c r="O865" s="38">
        <f t="shared" si="44"/>
        <v>91.15</v>
      </c>
    </row>
    <row r="866" spans="1:15" ht="409.5" x14ac:dyDescent="0.25">
      <c r="A866" s="8">
        <f t="shared" si="41"/>
        <v>706</v>
      </c>
      <c r="B866" s="32" t="s">
        <v>139</v>
      </c>
      <c r="C866" s="10" t="s">
        <v>140</v>
      </c>
      <c r="D866" s="11" t="s">
        <v>571</v>
      </c>
      <c r="E866" s="11" t="s">
        <v>142</v>
      </c>
      <c r="F866" s="11" t="s">
        <v>403</v>
      </c>
      <c r="G866" s="33" t="s">
        <v>1987</v>
      </c>
      <c r="H866" s="34">
        <v>64067655</v>
      </c>
      <c r="I866" s="35">
        <v>45772</v>
      </c>
      <c r="J866" s="36">
        <v>1414</v>
      </c>
      <c r="K866" s="53">
        <v>33</v>
      </c>
      <c r="L866" s="37">
        <v>5675.11</v>
      </c>
      <c r="M866" s="37">
        <v>0</v>
      </c>
      <c r="N866" s="37">
        <v>-39.86</v>
      </c>
      <c r="O866" s="38">
        <f t="shared" si="44"/>
        <v>5635.25</v>
      </c>
    </row>
    <row r="867" spans="1:15" ht="409.5" x14ac:dyDescent="0.25">
      <c r="A867" s="8">
        <f t="shared" si="41"/>
        <v>707</v>
      </c>
      <c r="B867" s="32">
        <v>1768152560001</v>
      </c>
      <c r="C867" s="11" t="s">
        <v>598</v>
      </c>
      <c r="D867" s="11" t="s">
        <v>571</v>
      </c>
      <c r="E867" s="11" t="s">
        <v>599</v>
      </c>
      <c r="F867" s="11" t="s">
        <v>403</v>
      </c>
      <c r="G867" s="33" t="s">
        <v>1988</v>
      </c>
      <c r="H867" s="34" t="s">
        <v>403</v>
      </c>
      <c r="I867" s="35">
        <v>45772</v>
      </c>
      <c r="J867" s="36">
        <v>1415</v>
      </c>
      <c r="K867" s="53">
        <v>33</v>
      </c>
      <c r="L867" s="37">
        <v>10707.47</v>
      </c>
      <c r="M867" s="37">
        <v>1606.12</v>
      </c>
      <c r="N867" s="37">
        <v>-1606.12</v>
      </c>
      <c r="O867" s="38">
        <f t="shared" si="44"/>
        <v>10707.470000000001</v>
      </c>
    </row>
    <row r="868" spans="1:15" ht="409.5" x14ac:dyDescent="0.25">
      <c r="A868" s="8">
        <f t="shared" si="41"/>
        <v>708</v>
      </c>
      <c r="B868" s="32">
        <v>1790732657001</v>
      </c>
      <c r="C868" s="11" t="s">
        <v>1989</v>
      </c>
      <c r="D868" s="11" t="s">
        <v>105</v>
      </c>
      <c r="E868" s="11" t="s">
        <v>1990</v>
      </c>
      <c r="F868" s="11" t="s">
        <v>1991</v>
      </c>
      <c r="G868" s="33" t="s">
        <v>1992</v>
      </c>
      <c r="H868" s="34" t="s">
        <v>403</v>
      </c>
      <c r="I868" s="35">
        <v>45772</v>
      </c>
      <c r="J868" s="36">
        <v>1417</v>
      </c>
      <c r="K868" s="53">
        <v>33</v>
      </c>
      <c r="L868" s="37">
        <v>739.9</v>
      </c>
      <c r="M868" s="37">
        <v>110.99</v>
      </c>
      <c r="N868" s="37">
        <v>-123.94</v>
      </c>
      <c r="O868" s="38">
        <f t="shared" si="44"/>
        <v>726.95</v>
      </c>
    </row>
    <row r="869" spans="1:15" ht="409.5" x14ac:dyDescent="0.25">
      <c r="A869" s="8">
        <f t="shared" si="41"/>
        <v>709</v>
      </c>
      <c r="B869" s="32" t="s">
        <v>602</v>
      </c>
      <c r="C869" s="11" t="s">
        <v>603</v>
      </c>
      <c r="D869" s="11" t="s">
        <v>392</v>
      </c>
      <c r="E869" s="11" t="s">
        <v>1993</v>
      </c>
      <c r="F869" s="11" t="s">
        <v>770</v>
      </c>
      <c r="G869" s="33" t="s">
        <v>1994</v>
      </c>
      <c r="H869" s="34" t="s">
        <v>403</v>
      </c>
      <c r="I869" s="35">
        <v>45772</v>
      </c>
      <c r="J869" s="51">
        <v>1419</v>
      </c>
      <c r="K869" s="53">
        <v>33</v>
      </c>
      <c r="L869" s="37">
        <v>10833.72</v>
      </c>
      <c r="M869" s="37">
        <v>1625.05</v>
      </c>
      <c r="N869" s="37">
        <v>0</v>
      </c>
      <c r="O869" s="38">
        <f t="shared" si="44"/>
        <v>12458.769999999999</v>
      </c>
    </row>
    <row r="870" spans="1:15" ht="409.5" x14ac:dyDescent="0.25">
      <c r="A870" s="8">
        <f t="shared" si="41"/>
        <v>710</v>
      </c>
      <c r="B870" s="32" t="s">
        <v>602</v>
      </c>
      <c r="C870" s="11" t="s">
        <v>603</v>
      </c>
      <c r="D870" s="11" t="s">
        <v>392</v>
      </c>
      <c r="E870" s="11" t="s">
        <v>1993</v>
      </c>
      <c r="F870" s="11" t="s">
        <v>770</v>
      </c>
      <c r="G870" s="33" t="s">
        <v>1995</v>
      </c>
      <c r="H870" s="34" t="s">
        <v>1996</v>
      </c>
      <c r="I870" s="35">
        <v>45772</v>
      </c>
      <c r="J870" s="36">
        <v>1421</v>
      </c>
      <c r="K870" s="53">
        <v>33</v>
      </c>
      <c r="L870" s="37">
        <v>978.29</v>
      </c>
      <c r="M870" s="37">
        <v>146.75</v>
      </c>
      <c r="N870" s="37">
        <v>0</v>
      </c>
      <c r="O870" s="38">
        <f t="shared" si="44"/>
        <v>1125.04</v>
      </c>
    </row>
    <row r="871" spans="1:15" ht="409.5" x14ac:dyDescent="0.25">
      <c r="A871" s="8">
        <f t="shared" si="41"/>
        <v>711</v>
      </c>
      <c r="B871" s="32" t="s">
        <v>602</v>
      </c>
      <c r="C871" s="11" t="s">
        <v>603</v>
      </c>
      <c r="D871" s="11" t="s">
        <v>392</v>
      </c>
      <c r="E871" s="11" t="s">
        <v>1993</v>
      </c>
      <c r="F871" s="11" t="s">
        <v>739</v>
      </c>
      <c r="G871" s="33" t="s">
        <v>1997</v>
      </c>
      <c r="H871" s="34">
        <v>27393</v>
      </c>
      <c r="I871" s="35">
        <v>45772</v>
      </c>
      <c r="J871" s="36">
        <v>1423</v>
      </c>
      <c r="K871" s="53">
        <v>33</v>
      </c>
      <c r="L871" s="37">
        <v>4125.3100000000004</v>
      </c>
      <c r="M871" s="37">
        <v>618.79999999999995</v>
      </c>
      <c r="N871" s="37">
        <v>0</v>
      </c>
      <c r="O871" s="38">
        <f t="shared" si="44"/>
        <v>4744.1100000000006</v>
      </c>
    </row>
    <row r="872" spans="1:15" ht="409.5" x14ac:dyDescent="0.25">
      <c r="A872" s="8">
        <f t="shared" si="41"/>
        <v>712</v>
      </c>
      <c r="B872" s="32" t="s">
        <v>139</v>
      </c>
      <c r="C872" s="10" t="s">
        <v>140</v>
      </c>
      <c r="D872" s="11" t="s">
        <v>571</v>
      </c>
      <c r="E872" s="11" t="s">
        <v>142</v>
      </c>
      <c r="F872" s="11" t="s">
        <v>403</v>
      </c>
      <c r="G872" s="33" t="s">
        <v>1998</v>
      </c>
      <c r="H872" s="34">
        <v>1845583</v>
      </c>
      <c r="I872" s="35">
        <v>45772</v>
      </c>
      <c r="J872" s="36">
        <v>1425</v>
      </c>
      <c r="K872" s="53">
        <v>33</v>
      </c>
      <c r="L872" s="37">
        <v>45.33</v>
      </c>
      <c r="M872" s="37">
        <v>0</v>
      </c>
      <c r="N872" s="37">
        <v>0</v>
      </c>
      <c r="O872" s="38">
        <f t="shared" si="44"/>
        <v>45.33</v>
      </c>
    </row>
    <row r="873" spans="1:15" ht="409.5" x14ac:dyDescent="0.25">
      <c r="A873" s="8">
        <f t="shared" si="41"/>
        <v>713</v>
      </c>
      <c r="B873" s="32" t="s">
        <v>139</v>
      </c>
      <c r="C873" s="10" t="s">
        <v>140</v>
      </c>
      <c r="D873" s="11" t="s">
        <v>571</v>
      </c>
      <c r="E873" s="11" t="s">
        <v>142</v>
      </c>
      <c r="F873" s="11" t="s">
        <v>403</v>
      </c>
      <c r="G873" s="33" t="s">
        <v>1999</v>
      </c>
      <c r="H873" s="34" t="s">
        <v>403</v>
      </c>
      <c r="I873" s="35">
        <v>45772</v>
      </c>
      <c r="J873" s="36">
        <v>1426</v>
      </c>
      <c r="K873" s="53">
        <v>33</v>
      </c>
      <c r="L873" s="37">
        <v>997.42</v>
      </c>
      <c r="M873" s="37">
        <v>0</v>
      </c>
      <c r="N873" s="37">
        <v>-18.22</v>
      </c>
      <c r="O873" s="38">
        <f t="shared" si="44"/>
        <v>979.19999999999993</v>
      </c>
    </row>
    <row r="874" spans="1:15" ht="409.5" x14ac:dyDescent="0.25">
      <c r="A874" s="8">
        <f t="shared" ref="A874:A937" si="45">1+A873</f>
        <v>714</v>
      </c>
      <c r="B874" s="32">
        <v>1792601622001</v>
      </c>
      <c r="C874" s="11" t="s">
        <v>1729</v>
      </c>
      <c r="D874" s="11" t="s">
        <v>571</v>
      </c>
      <c r="E874" s="11" t="s">
        <v>572</v>
      </c>
      <c r="F874" s="11" t="s">
        <v>403</v>
      </c>
      <c r="G874" s="33" t="s">
        <v>2000</v>
      </c>
      <c r="H874" s="34" t="s">
        <v>2001</v>
      </c>
      <c r="I874" s="35">
        <v>45772</v>
      </c>
      <c r="J874" s="36">
        <v>1427</v>
      </c>
      <c r="K874" s="53">
        <v>33</v>
      </c>
      <c r="L874" s="37">
        <v>57.5</v>
      </c>
      <c r="M874" s="37">
        <v>0</v>
      </c>
      <c r="N874" s="37">
        <v>0</v>
      </c>
      <c r="O874" s="38">
        <f t="shared" si="44"/>
        <v>57.5</v>
      </c>
    </row>
    <row r="875" spans="1:15" ht="409.5" x14ac:dyDescent="0.25">
      <c r="A875" s="8">
        <f t="shared" si="45"/>
        <v>715</v>
      </c>
      <c r="B875" s="32">
        <v>2490013639001</v>
      </c>
      <c r="C875" s="11" t="s">
        <v>1131</v>
      </c>
      <c r="D875" s="11" t="s">
        <v>571</v>
      </c>
      <c r="E875" s="11" t="s">
        <v>572</v>
      </c>
      <c r="F875" s="11" t="s">
        <v>403</v>
      </c>
      <c r="G875" s="33" t="s">
        <v>2002</v>
      </c>
      <c r="H875" s="34" t="s">
        <v>403</v>
      </c>
      <c r="I875" s="35">
        <v>45772</v>
      </c>
      <c r="J875" s="36">
        <v>1428</v>
      </c>
      <c r="K875" s="53">
        <v>33</v>
      </c>
      <c r="L875" s="37">
        <v>16</v>
      </c>
      <c r="M875" s="37">
        <v>0</v>
      </c>
      <c r="N875" s="37">
        <v>0</v>
      </c>
      <c r="O875" s="38">
        <f t="shared" si="44"/>
        <v>16</v>
      </c>
    </row>
    <row r="876" spans="1:15" ht="409.5" x14ac:dyDescent="0.25">
      <c r="A876" s="8">
        <f t="shared" si="45"/>
        <v>716</v>
      </c>
      <c r="B876" s="32" t="s">
        <v>139</v>
      </c>
      <c r="C876" s="10" t="s">
        <v>140</v>
      </c>
      <c r="D876" s="11" t="s">
        <v>571</v>
      </c>
      <c r="E876" s="11" t="s">
        <v>142</v>
      </c>
      <c r="F876" s="11" t="s">
        <v>403</v>
      </c>
      <c r="G876" s="33" t="s">
        <v>2003</v>
      </c>
      <c r="H876" s="34" t="s">
        <v>403</v>
      </c>
      <c r="I876" s="35">
        <v>45772</v>
      </c>
      <c r="J876" s="36">
        <v>1431</v>
      </c>
      <c r="K876" s="53">
        <v>33</v>
      </c>
      <c r="L876" s="37">
        <v>9.49</v>
      </c>
      <c r="M876" s="37">
        <v>0</v>
      </c>
      <c r="N876" s="37">
        <v>0</v>
      </c>
      <c r="O876" s="38">
        <f t="shared" si="44"/>
        <v>9.49</v>
      </c>
    </row>
    <row r="877" spans="1:15" ht="409.5" x14ac:dyDescent="0.25">
      <c r="A877" s="8">
        <f t="shared" si="45"/>
        <v>717</v>
      </c>
      <c r="B877" s="32" t="s">
        <v>139</v>
      </c>
      <c r="C877" s="10" t="s">
        <v>140</v>
      </c>
      <c r="D877" s="11" t="s">
        <v>571</v>
      </c>
      <c r="E877" s="11" t="s">
        <v>142</v>
      </c>
      <c r="F877" s="11" t="s">
        <v>403</v>
      </c>
      <c r="G877" s="33" t="s">
        <v>2004</v>
      </c>
      <c r="H877" s="34" t="s">
        <v>403</v>
      </c>
      <c r="I877" s="35">
        <v>45772</v>
      </c>
      <c r="J877" s="36">
        <v>1432</v>
      </c>
      <c r="K877" s="53">
        <v>33</v>
      </c>
      <c r="L877" s="37">
        <v>86.48</v>
      </c>
      <c r="M877" s="37">
        <v>0</v>
      </c>
      <c r="N877" s="37">
        <v>-0.6</v>
      </c>
      <c r="O877" s="38">
        <f t="shared" si="44"/>
        <v>85.88000000000001</v>
      </c>
    </row>
    <row r="878" spans="1:15" ht="409.5" x14ac:dyDescent="0.25">
      <c r="A878" s="8">
        <f t="shared" si="45"/>
        <v>718</v>
      </c>
      <c r="B878" s="32" t="s">
        <v>139</v>
      </c>
      <c r="C878" s="10" t="s">
        <v>140</v>
      </c>
      <c r="D878" s="11" t="s">
        <v>571</v>
      </c>
      <c r="E878" s="11" t="s">
        <v>142</v>
      </c>
      <c r="F878" s="11" t="s">
        <v>403</v>
      </c>
      <c r="G878" s="33" t="s">
        <v>2005</v>
      </c>
      <c r="H878" s="34">
        <v>63601233</v>
      </c>
      <c r="I878" s="35">
        <v>45772</v>
      </c>
      <c r="J878" s="36">
        <v>1433</v>
      </c>
      <c r="K878" s="53">
        <v>33</v>
      </c>
      <c r="L878" s="37">
        <v>56.08</v>
      </c>
      <c r="M878" s="37">
        <v>0</v>
      </c>
      <c r="N878" s="37">
        <v>-4.68</v>
      </c>
      <c r="O878" s="38">
        <f t="shared" si="44"/>
        <v>51.4</v>
      </c>
    </row>
    <row r="879" spans="1:15" ht="409.5" x14ac:dyDescent="0.25">
      <c r="A879" s="8">
        <f t="shared" si="45"/>
        <v>719</v>
      </c>
      <c r="B879" s="32" t="s">
        <v>602</v>
      </c>
      <c r="C879" s="11" t="s">
        <v>603</v>
      </c>
      <c r="D879" s="11" t="s">
        <v>392</v>
      </c>
      <c r="E879" s="11" t="s">
        <v>2006</v>
      </c>
      <c r="F879" s="11" t="s">
        <v>739</v>
      </c>
      <c r="G879" s="33" t="s">
        <v>2007</v>
      </c>
      <c r="H879" s="34" t="s">
        <v>403</v>
      </c>
      <c r="I879" s="35">
        <v>45772</v>
      </c>
      <c r="J879" s="36">
        <v>1438</v>
      </c>
      <c r="K879" s="53">
        <v>33</v>
      </c>
      <c r="L879" s="37">
        <v>4207.4399999999996</v>
      </c>
      <c r="M879" s="37">
        <v>631.12</v>
      </c>
      <c r="N879" s="37">
        <v>0</v>
      </c>
      <c r="O879" s="38">
        <f t="shared" si="44"/>
        <v>4838.5599999999995</v>
      </c>
    </row>
    <row r="880" spans="1:15" ht="409.5" x14ac:dyDescent="0.25">
      <c r="A880" s="8">
        <f t="shared" si="45"/>
        <v>720</v>
      </c>
      <c r="B880" s="32">
        <v>2460002550001</v>
      </c>
      <c r="C880" s="11" t="s">
        <v>2008</v>
      </c>
      <c r="D880" s="11" t="s">
        <v>571</v>
      </c>
      <c r="E880" s="11" t="s">
        <v>572</v>
      </c>
      <c r="F880" s="11" t="s">
        <v>403</v>
      </c>
      <c r="G880" s="33" t="s">
        <v>2009</v>
      </c>
      <c r="H880" s="34" t="s">
        <v>2010</v>
      </c>
      <c r="I880" s="35">
        <v>45770</v>
      </c>
      <c r="J880" s="36">
        <v>1340</v>
      </c>
      <c r="K880" s="53">
        <v>33</v>
      </c>
      <c r="L880" s="37">
        <v>1040.74</v>
      </c>
      <c r="M880" s="37">
        <v>0</v>
      </c>
      <c r="N880" s="37">
        <v>-0.14000000000000001</v>
      </c>
      <c r="O880" s="38">
        <f t="shared" si="44"/>
        <v>1040.5999999999999</v>
      </c>
    </row>
    <row r="881" spans="1:15" ht="409.5" x14ac:dyDescent="0.25">
      <c r="A881" s="8">
        <f t="shared" si="45"/>
        <v>721</v>
      </c>
      <c r="B881" s="32" t="s">
        <v>1851</v>
      </c>
      <c r="C881" s="11" t="s">
        <v>1852</v>
      </c>
      <c r="D881" s="11" t="s">
        <v>1597</v>
      </c>
      <c r="E881" s="11" t="s">
        <v>1818</v>
      </c>
      <c r="F881" s="11" t="s">
        <v>403</v>
      </c>
      <c r="G881" s="33" t="s">
        <v>2011</v>
      </c>
      <c r="H881" s="34" t="s">
        <v>403</v>
      </c>
      <c r="I881" s="35">
        <v>45770</v>
      </c>
      <c r="J881" s="36">
        <v>1341</v>
      </c>
      <c r="K881" s="53">
        <v>33</v>
      </c>
      <c r="L881" s="37">
        <v>123.59</v>
      </c>
      <c r="M881" s="37">
        <v>0</v>
      </c>
      <c r="N881" s="37">
        <v>0</v>
      </c>
      <c r="O881" s="38">
        <f t="shared" si="44"/>
        <v>123.59</v>
      </c>
    </row>
    <row r="882" spans="1:15" ht="409.5" x14ac:dyDescent="0.25">
      <c r="A882" s="8">
        <f t="shared" si="45"/>
        <v>722</v>
      </c>
      <c r="B882" s="32" t="s">
        <v>66</v>
      </c>
      <c r="C882" s="11" t="s">
        <v>1354</v>
      </c>
      <c r="D882" s="11" t="s">
        <v>99</v>
      </c>
      <c r="E882" s="11" t="s">
        <v>2012</v>
      </c>
      <c r="F882" s="11" t="s">
        <v>165</v>
      </c>
      <c r="G882" s="33" t="s">
        <v>2013</v>
      </c>
      <c r="H882" s="34">
        <v>44</v>
      </c>
      <c r="I882" s="35">
        <v>45770</v>
      </c>
      <c r="J882" s="36">
        <v>1342</v>
      </c>
      <c r="K882" s="53">
        <v>33</v>
      </c>
      <c r="L882" s="37">
        <v>1980</v>
      </c>
      <c r="M882" s="37">
        <v>297</v>
      </c>
      <c r="N882" s="37">
        <v>-495</v>
      </c>
      <c r="O882" s="38">
        <f t="shared" si="44"/>
        <v>1782</v>
      </c>
    </row>
    <row r="883" spans="1:15" ht="409.5" x14ac:dyDescent="0.25">
      <c r="A883" s="8">
        <f t="shared" si="45"/>
        <v>723</v>
      </c>
      <c r="B883" s="32" t="s">
        <v>560</v>
      </c>
      <c r="C883" s="11" t="s">
        <v>561</v>
      </c>
      <c r="D883" s="11" t="s">
        <v>562</v>
      </c>
      <c r="E883" s="11" t="s">
        <v>563</v>
      </c>
      <c r="F883" s="11" t="s">
        <v>564</v>
      </c>
      <c r="G883" s="33" t="s">
        <v>2014</v>
      </c>
      <c r="H883" s="34">
        <v>428733</v>
      </c>
      <c r="I883" s="35">
        <v>45770</v>
      </c>
      <c r="J883" s="51">
        <v>1344</v>
      </c>
      <c r="K883" s="53">
        <v>33</v>
      </c>
      <c r="L883" s="37">
        <v>3358.26</v>
      </c>
      <c r="M883" s="37">
        <v>503.74</v>
      </c>
      <c r="N883" s="37">
        <v>-596.09</v>
      </c>
      <c r="O883" s="38">
        <f t="shared" si="44"/>
        <v>3265.91</v>
      </c>
    </row>
    <row r="884" spans="1:15" ht="409.5" x14ac:dyDescent="0.25">
      <c r="A884" s="8">
        <f t="shared" si="45"/>
        <v>724</v>
      </c>
      <c r="B884" s="32" t="s">
        <v>139</v>
      </c>
      <c r="C884" s="10" t="s">
        <v>140</v>
      </c>
      <c r="D884" s="11" t="s">
        <v>571</v>
      </c>
      <c r="E884" s="11" t="s">
        <v>142</v>
      </c>
      <c r="F884" s="11" t="s">
        <v>403</v>
      </c>
      <c r="G884" s="33" t="s">
        <v>2015</v>
      </c>
      <c r="H884" s="34" t="s">
        <v>403</v>
      </c>
      <c r="I884" s="35">
        <v>45770</v>
      </c>
      <c r="J884" s="36">
        <v>1347</v>
      </c>
      <c r="K884" s="53">
        <v>33</v>
      </c>
      <c r="L884" s="37">
        <v>197.18</v>
      </c>
      <c r="M884" s="37">
        <v>7.0000000000000007E-2</v>
      </c>
      <c r="N884" s="37">
        <v>-4.9800000000000004</v>
      </c>
      <c r="O884" s="38">
        <f t="shared" si="44"/>
        <v>192.27</v>
      </c>
    </row>
    <row r="885" spans="1:15" ht="409.5" x14ac:dyDescent="0.25">
      <c r="A885" s="8">
        <f t="shared" si="45"/>
        <v>725</v>
      </c>
      <c r="B885" s="32" t="s">
        <v>288</v>
      </c>
      <c r="C885" s="11" t="s">
        <v>1911</v>
      </c>
      <c r="D885" s="11" t="s">
        <v>149</v>
      </c>
      <c r="E885" s="11" t="s">
        <v>2016</v>
      </c>
      <c r="F885" s="11" t="s">
        <v>403</v>
      </c>
      <c r="G885" s="33" t="s">
        <v>2017</v>
      </c>
      <c r="H885" s="34" t="s">
        <v>403</v>
      </c>
      <c r="I885" s="35">
        <v>45775</v>
      </c>
      <c r="J885" s="36">
        <v>1418</v>
      </c>
      <c r="K885" s="53">
        <v>34</v>
      </c>
      <c r="L885" s="37">
        <v>1081.76</v>
      </c>
      <c r="M885" s="37">
        <v>0</v>
      </c>
      <c r="N885" s="37">
        <v>-7.5</v>
      </c>
      <c r="O885" s="38">
        <f>L885+M885+N885</f>
        <v>1074.26</v>
      </c>
    </row>
    <row r="886" spans="1:15" ht="409.5" x14ac:dyDescent="0.25">
      <c r="A886" s="8">
        <f t="shared" si="45"/>
        <v>726</v>
      </c>
      <c r="B886" s="32" t="s">
        <v>602</v>
      </c>
      <c r="C886" s="11" t="s">
        <v>603</v>
      </c>
      <c r="D886" s="11" t="s">
        <v>392</v>
      </c>
      <c r="E886" s="11" t="s">
        <v>2018</v>
      </c>
      <c r="F886" s="11" t="s">
        <v>770</v>
      </c>
      <c r="G886" s="33" t="s">
        <v>2019</v>
      </c>
      <c r="H886" s="34" t="s">
        <v>403</v>
      </c>
      <c r="I886" s="35">
        <v>45775</v>
      </c>
      <c r="J886" s="36">
        <v>1429</v>
      </c>
      <c r="K886" s="53">
        <v>34</v>
      </c>
      <c r="L886" s="37">
        <v>214.28</v>
      </c>
      <c r="M886" s="37">
        <v>32.15</v>
      </c>
      <c r="N886" s="37">
        <v>0</v>
      </c>
      <c r="O886" s="38">
        <f>L886+M886+N886</f>
        <v>246.43</v>
      </c>
    </row>
    <row r="887" spans="1:15" ht="409.5" x14ac:dyDescent="0.25">
      <c r="A887" s="8">
        <f t="shared" si="45"/>
        <v>727</v>
      </c>
      <c r="B887" s="32" t="s">
        <v>602</v>
      </c>
      <c r="C887" s="11" t="s">
        <v>603</v>
      </c>
      <c r="D887" s="11" t="s">
        <v>392</v>
      </c>
      <c r="E887" s="11" t="s">
        <v>1845</v>
      </c>
      <c r="F887" s="11" t="s">
        <v>770</v>
      </c>
      <c r="G887" s="33" t="s">
        <v>2020</v>
      </c>
      <c r="H887" s="34" t="s">
        <v>2021</v>
      </c>
      <c r="I887" s="35">
        <v>45775</v>
      </c>
      <c r="J887" s="36">
        <v>1435</v>
      </c>
      <c r="K887" s="53">
        <v>34</v>
      </c>
      <c r="L887" s="37">
        <v>415.5</v>
      </c>
      <c r="M887" s="37">
        <v>62.32</v>
      </c>
      <c r="N887" s="37">
        <v>0</v>
      </c>
      <c r="O887" s="38">
        <f>L887+M887+N887</f>
        <v>477.82</v>
      </c>
    </row>
    <row r="888" spans="1:15" ht="409.5" x14ac:dyDescent="0.25">
      <c r="A888" s="8">
        <f t="shared" si="45"/>
        <v>728</v>
      </c>
      <c r="B888" s="32" t="s">
        <v>602</v>
      </c>
      <c r="C888" s="11" t="s">
        <v>603</v>
      </c>
      <c r="D888" s="11" t="s">
        <v>392</v>
      </c>
      <c r="E888" s="11" t="s">
        <v>1822</v>
      </c>
      <c r="F888" s="11" t="s">
        <v>770</v>
      </c>
      <c r="G888" s="33" t="s">
        <v>2022</v>
      </c>
      <c r="H888" s="34" t="s">
        <v>2023</v>
      </c>
      <c r="I888" s="35">
        <v>45775</v>
      </c>
      <c r="J888" s="36">
        <v>1440</v>
      </c>
      <c r="K888" s="53">
        <v>34</v>
      </c>
      <c r="L888" s="37">
        <v>144.13</v>
      </c>
      <c r="M888" s="37">
        <v>21.61</v>
      </c>
      <c r="N888" s="37">
        <v>0</v>
      </c>
      <c r="O888" s="38">
        <f t="shared" ref="O888:O897" si="46">L888+M888+N888</f>
        <v>165.74</v>
      </c>
    </row>
    <row r="889" spans="1:15" ht="409.5" x14ac:dyDescent="0.25">
      <c r="A889" s="8">
        <f t="shared" si="45"/>
        <v>729</v>
      </c>
      <c r="B889" s="32" t="s">
        <v>139</v>
      </c>
      <c r="C889" s="10" t="s">
        <v>140</v>
      </c>
      <c r="D889" s="11" t="s">
        <v>571</v>
      </c>
      <c r="E889" s="11" t="s">
        <v>142</v>
      </c>
      <c r="F889" s="11" t="s">
        <v>403</v>
      </c>
      <c r="G889" s="33" t="s">
        <v>2024</v>
      </c>
      <c r="H889" s="34" t="s">
        <v>403</v>
      </c>
      <c r="I889" s="35">
        <v>45775</v>
      </c>
      <c r="J889" s="36">
        <v>1442</v>
      </c>
      <c r="K889" s="53">
        <v>34</v>
      </c>
      <c r="L889" s="37">
        <v>11.24</v>
      </c>
      <c r="M889" s="37">
        <v>0</v>
      </c>
      <c r="N889" s="37">
        <v>0</v>
      </c>
      <c r="O889" s="38">
        <f t="shared" si="46"/>
        <v>11.24</v>
      </c>
    </row>
    <row r="890" spans="1:15" ht="409.5" x14ac:dyDescent="0.25">
      <c r="A890" s="8">
        <f t="shared" si="45"/>
        <v>730</v>
      </c>
      <c r="B890" s="32" t="s">
        <v>602</v>
      </c>
      <c r="C890" s="11" t="s">
        <v>603</v>
      </c>
      <c r="D890" s="11" t="s">
        <v>392</v>
      </c>
      <c r="E890" s="11" t="s">
        <v>2025</v>
      </c>
      <c r="F890" s="11" t="s">
        <v>770</v>
      </c>
      <c r="G890" s="33" t="s">
        <v>2026</v>
      </c>
      <c r="H890" s="34" t="s">
        <v>2027</v>
      </c>
      <c r="I890" s="35">
        <v>45775</v>
      </c>
      <c r="J890" s="36">
        <v>1443</v>
      </c>
      <c r="K890" s="53">
        <v>34</v>
      </c>
      <c r="L890" s="37">
        <v>868.72</v>
      </c>
      <c r="M890" s="37">
        <v>130.31</v>
      </c>
      <c r="N890" s="37">
        <v>0</v>
      </c>
      <c r="O890" s="38">
        <f t="shared" si="46"/>
        <v>999.03</v>
      </c>
    </row>
    <row r="891" spans="1:15" ht="409.5" x14ac:dyDescent="0.25">
      <c r="A891" s="8">
        <f t="shared" si="45"/>
        <v>731</v>
      </c>
      <c r="B891" s="32">
        <v>1790732657001</v>
      </c>
      <c r="C891" s="11" t="s">
        <v>1989</v>
      </c>
      <c r="D891" s="11" t="s">
        <v>105</v>
      </c>
      <c r="E891" s="11" t="s">
        <v>2028</v>
      </c>
      <c r="F891" s="11" t="s">
        <v>2029</v>
      </c>
      <c r="G891" s="33" t="s">
        <v>2030</v>
      </c>
      <c r="H891" s="34" t="s">
        <v>403</v>
      </c>
      <c r="I891" s="35">
        <v>45775</v>
      </c>
      <c r="J891" s="36">
        <v>1445</v>
      </c>
      <c r="K891" s="53">
        <v>34</v>
      </c>
      <c r="L891" s="37">
        <v>18900</v>
      </c>
      <c r="M891" s="37">
        <v>0</v>
      </c>
      <c r="N891" s="37">
        <v>-330.75</v>
      </c>
      <c r="O891" s="38">
        <f t="shared" si="46"/>
        <v>18569.25</v>
      </c>
    </row>
    <row r="892" spans="1:15" ht="409.5" x14ac:dyDescent="0.25">
      <c r="A892" s="8">
        <f t="shared" si="45"/>
        <v>732</v>
      </c>
      <c r="B892" s="32" t="s">
        <v>602</v>
      </c>
      <c r="C892" s="11" t="s">
        <v>603</v>
      </c>
      <c r="D892" s="11" t="s">
        <v>392</v>
      </c>
      <c r="E892" s="11" t="s">
        <v>2031</v>
      </c>
      <c r="F892" s="11" t="s">
        <v>770</v>
      </c>
      <c r="G892" s="33" t="s">
        <v>2032</v>
      </c>
      <c r="H892" s="34">
        <v>26221</v>
      </c>
      <c r="I892" s="35">
        <v>45775</v>
      </c>
      <c r="J892" s="36">
        <v>1447</v>
      </c>
      <c r="K892" s="53">
        <v>34</v>
      </c>
      <c r="L892" s="37">
        <v>1994.62</v>
      </c>
      <c r="M892" s="37">
        <v>299.19</v>
      </c>
      <c r="N892" s="37">
        <v>0</v>
      </c>
      <c r="O892" s="38">
        <f t="shared" si="46"/>
        <v>2293.81</v>
      </c>
    </row>
    <row r="893" spans="1:15" ht="409.5" x14ac:dyDescent="0.25">
      <c r="A893" s="8">
        <f t="shared" si="45"/>
        <v>733</v>
      </c>
      <c r="B893" s="32" t="s">
        <v>602</v>
      </c>
      <c r="C893" s="11" t="s">
        <v>603</v>
      </c>
      <c r="D893" s="11" t="s">
        <v>392</v>
      </c>
      <c r="E893" s="11" t="s">
        <v>2033</v>
      </c>
      <c r="F893" s="11" t="s">
        <v>770</v>
      </c>
      <c r="G893" s="33" t="s">
        <v>2034</v>
      </c>
      <c r="H893" s="34" t="s">
        <v>403</v>
      </c>
      <c r="I893" s="35">
        <v>45775</v>
      </c>
      <c r="J893" s="36">
        <v>1448</v>
      </c>
      <c r="K893" s="53">
        <v>34</v>
      </c>
      <c r="L893" s="37">
        <v>386.94</v>
      </c>
      <c r="M893" s="37">
        <v>58.04</v>
      </c>
      <c r="N893" s="37">
        <v>0</v>
      </c>
      <c r="O893" s="38">
        <f t="shared" si="46"/>
        <v>444.98</v>
      </c>
    </row>
    <row r="894" spans="1:15" ht="409.5" x14ac:dyDescent="0.25">
      <c r="A894" s="8">
        <f t="shared" si="45"/>
        <v>734</v>
      </c>
      <c r="B894" s="32">
        <v>1790732657001</v>
      </c>
      <c r="C894" s="11" t="s">
        <v>1989</v>
      </c>
      <c r="D894" s="11" t="s">
        <v>105</v>
      </c>
      <c r="E894" s="11" t="s">
        <v>2028</v>
      </c>
      <c r="F894" s="11" t="s">
        <v>2035</v>
      </c>
      <c r="G894" s="33" t="s">
        <v>2036</v>
      </c>
      <c r="H894" s="34" t="s">
        <v>403</v>
      </c>
      <c r="I894" s="35">
        <v>45775</v>
      </c>
      <c r="J894" s="36">
        <v>1451</v>
      </c>
      <c r="K894" s="53">
        <v>34</v>
      </c>
      <c r="L894" s="37">
        <v>3249.1</v>
      </c>
      <c r="M894" s="37">
        <v>487.37</v>
      </c>
      <c r="N894" s="37">
        <v>-544.23</v>
      </c>
      <c r="O894" s="38">
        <f t="shared" si="46"/>
        <v>3192.24</v>
      </c>
    </row>
    <row r="895" spans="1:15" ht="409.5" x14ac:dyDescent="0.25">
      <c r="A895" s="8">
        <f t="shared" si="45"/>
        <v>735</v>
      </c>
      <c r="B895" s="32" t="s">
        <v>602</v>
      </c>
      <c r="C895" s="11" t="s">
        <v>603</v>
      </c>
      <c r="D895" s="11" t="s">
        <v>392</v>
      </c>
      <c r="E895" s="11" t="s">
        <v>2037</v>
      </c>
      <c r="F895" s="11" t="s">
        <v>770</v>
      </c>
      <c r="G895" s="33" t="s">
        <v>2038</v>
      </c>
      <c r="H895" s="34" t="s">
        <v>403</v>
      </c>
      <c r="I895" s="35">
        <v>45775</v>
      </c>
      <c r="J895" s="36">
        <v>1461</v>
      </c>
      <c r="K895" s="53">
        <v>34</v>
      </c>
      <c r="L895" s="37">
        <v>120.96</v>
      </c>
      <c r="M895" s="37">
        <v>18.149999999999999</v>
      </c>
      <c r="N895" s="37">
        <v>0</v>
      </c>
      <c r="O895" s="38">
        <f t="shared" si="46"/>
        <v>139.10999999999999</v>
      </c>
    </row>
    <row r="896" spans="1:15" ht="409.5" x14ac:dyDescent="0.25">
      <c r="A896" s="8">
        <f t="shared" si="45"/>
        <v>736</v>
      </c>
      <c r="B896" s="32">
        <v>1790732657001</v>
      </c>
      <c r="C896" s="11" t="s">
        <v>1989</v>
      </c>
      <c r="D896" s="11" t="s">
        <v>105</v>
      </c>
      <c r="E896" s="11" t="s">
        <v>2028</v>
      </c>
      <c r="F896" s="11" t="s">
        <v>2039</v>
      </c>
      <c r="G896" s="33" t="s">
        <v>2040</v>
      </c>
      <c r="H896" s="34" t="s">
        <v>403</v>
      </c>
      <c r="I896" s="35">
        <v>45775</v>
      </c>
      <c r="J896" s="36">
        <v>1464</v>
      </c>
      <c r="K896" s="53">
        <v>34</v>
      </c>
      <c r="L896" s="37">
        <v>2083.1999999999998</v>
      </c>
      <c r="M896" s="37">
        <v>312.48</v>
      </c>
      <c r="N896" s="37">
        <v>-348.94</v>
      </c>
      <c r="O896" s="38">
        <f t="shared" si="46"/>
        <v>2046.7399999999998</v>
      </c>
    </row>
    <row r="897" spans="1:15" ht="409.5" x14ac:dyDescent="0.25">
      <c r="A897" s="8">
        <f t="shared" si="45"/>
        <v>737</v>
      </c>
      <c r="B897" s="32">
        <v>1206807933</v>
      </c>
      <c r="C897" s="11" t="s">
        <v>2041</v>
      </c>
      <c r="D897" s="11" t="s">
        <v>1891</v>
      </c>
      <c r="E897" s="11" t="s">
        <v>2042</v>
      </c>
      <c r="F897" s="11" t="s">
        <v>403</v>
      </c>
      <c r="G897" s="33" t="s">
        <v>2043</v>
      </c>
      <c r="H897" s="34" t="s">
        <v>403</v>
      </c>
      <c r="I897" s="35">
        <v>45775</v>
      </c>
      <c r="J897" s="36">
        <v>118603136</v>
      </c>
      <c r="K897" s="53">
        <v>34</v>
      </c>
      <c r="L897" s="37">
        <v>240</v>
      </c>
      <c r="M897" s="37">
        <v>0</v>
      </c>
      <c r="N897" s="37">
        <v>0</v>
      </c>
      <c r="O897" s="38">
        <f t="shared" si="46"/>
        <v>240</v>
      </c>
    </row>
    <row r="898" spans="1:15" ht="409.5" x14ac:dyDescent="0.25">
      <c r="A898" s="8">
        <f t="shared" si="45"/>
        <v>738</v>
      </c>
      <c r="B898" s="32" t="s">
        <v>288</v>
      </c>
      <c r="C898" s="11" t="s">
        <v>1911</v>
      </c>
      <c r="D898" s="11" t="s">
        <v>149</v>
      </c>
      <c r="E898" s="11" t="s">
        <v>2044</v>
      </c>
      <c r="F898" s="11" t="s">
        <v>403</v>
      </c>
      <c r="G898" s="33" t="s">
        <v>2045</v>
      </c>
      <c r="H898" s="34" t="s">
        <v>403</v>
      </c>
      <c r="I898" s="35">
        <v>45776</v>
      </c>
      <c r="J898" s="36">
        <v>1437</v>
      </c>
      <c r="K898" s="53">
        <v>35</v>
      </c>
      <c r="L898" s="37">
        <v>188.76</v>
      </c>
      <c r="M898" s="37">
        <v>0</v>
      </c>
      <c r="N898" s="37">
        <v>-166</v>
      </c>
      <c r="O898" s="38">
        <f>L898+M898+N898</f>
        <v>22.759999999999991</v>
      </c>
    </row>
    <row r="899" spans="1:15" ht="409.5" x14ac:dyDescent="0.25">
      <c r="A899" s="8">
        <f t="shared" si="45"/>
        <v>739</v>
      </c>
      <c r="B899" s="32" t="s">
        <v>288</v>
      </c>
      <c r="C899" s="11" t="s">
        <v>1911</v>
      </c>
      <c r="D899" s="11" t="s">
        <v>149</v>
      </c>
      <c r="E899" s="11" t="s">
        <v>2046</v>
      </c>
      <c r="F899" s="11" t="s">
        <v>403</v>
      </c>
      <c r="G899" s="33" t="s">
        <v>2047</v>
      </c>
      <c r="H899" s="34" t="s">
        <v>403</v>
      </c>
      <c r="I899" s="35">
        <v>45776</v>
      </c>
      <c r="J899" s="36">
        <v>1463</v>
      </c>
      <c r="K899" s="53">
        <v>35</v>
      </c>
      <c r="L899" s="37">
        <v>238897.03</v>
      </c>
      <c r="M899" s="37">
        <v>0</v>
      </c>
      <c r="N899" s="37">
        <v>-2525.2199999999998</v>
      </c>
      <c r="O899" s="38">
        <f>L899+M899+N899</f>
        <v>236371.81</v>
      </c>
    </row>
    <row r="900" spans="1:15" ht="409.5" x14ac:dyDescent="0.25">
      <c r="A900" s="8">
        <f t="shared" si="45"/>
        <v>740</v>
      </c>
      <c r="B900" s="32" t="s">
        <v>288</v>
      </c>
      <c r="C900" s="11" t="s">
        <v>1911</v>
      </c>
      <c r="D900" s="11" t="s">
        <v>149</v>
      </c>
      <c r="E900" s="11" t="s">
        <v>2048</v>
      </c>
      <c r="F900" s="11" t="s">
        <v>403</v>
      </c>
      <c r="G900" s="33" t="s">
        <v>2049</v>
      </c>
      <c r="H900" s="34" t="s">
        <v>403</v>
      </c>
      <c r="I900" s="35">
        <v>45776</v>
      </c>
      <c r="J900" s="36">
        <v>1465</v>
      </c>
      <c r="K900" s="53">
        <v>35</v>
      </c>
      <c r="L900" s="37">
        <v>35683.919999999998</v>
      </c>
      <c r="M900" s="37">
        <v>0</v>
      </c>
      <c r="N900" s="37">
        <v>0</v>
      </c>
      <c r="O900" s="38">
        <f>L900+M900+N900</f>
        <v>35683.919999999998</v>
      </c>
    </row>
    <row r="901" spans="1:15" ht="409.5" x14ac:dyDescent="0.25">
      <c r="A901" s="8">
        <f t="shared" si="45"/>
        <v>741</v>
      </c>
      <c r="B901" s="32" t="s">
        <v>602</v>
      </c>
      <c r="C901" s="11" t="s">
        <v>603</v>
      </c>
      <c r="D901" s="11" t="s">
        <v>392</v>
      </c>
      <c r="E901" s="11" t="s">
        <v>2050</v>
      </c>
      <c r="F901" s="11" t="s">
        <v>770</v>
      </c>
      <c r="G901" s="33" t="s">
        <v>2051</v>
      </c>
      <c r="H901" s="34" t="s">
        <v>2052</v>
      </c>
      <c r="I901" s="35">
        <v>45776</v>
      </c>
      <c r="J901" s="36">
        <v>1466</v>
      </c>
      <c r="K901" s="53">
        <v>35</v>
      </c>
      <c r="L901" s="37">
        <v>107.42</v>
      </c>
      <c r="M901" s="37">
        <v>16.11</v>
      </c>
      <c r="N901" s="37">
        <v>0</v>
      </c>
      <c r="O901" s="38">
        <f t="shared" ref="O901:O928" si="47">L901+M901+N901</f>
        <v>123.53</v>
      </c>
    </row>
    <row r="902" spans="1:15" ht="409.5" x14ac:dyDescent="0.25">
      <c r="A902" s="8">
        <f t="shared" si="45"/>
        <v>742</v>
      </c>
      <c r="B902" s="32" t="s">
        <v>602</v>
      </c>
      <c r="C902" s="11" t="s">
        <v>603</v>
      </c>
      <c r="D902" s="11" t="s">
        <v>392</v>
      </c>
      <c r="E902" s="11" t="s">
        <v>2050</v>
      </c>
      <c r="F902" s="11" t="s">
        <v>770</v>
      </c>
      <c r="G902" s="33" t="s">
        <v>2053</v>
      </c>
      <c r="H902" s="34" t="s">
        <v>2054</v>
      </c>
      <c r="I902" s="35">
        <v>45776</v>
      </c>
      <c r="J902" s="36">
        <v>1468</v>
      </c>
      <c r="K902" s="53">
        <v>35</v>
      </c>
      <c r="L902" s="37">
        <v>623.29</v>
      </c>
      <c r="M902" s="37">
        <v>93.49</v>
      </c>
      <c r="N902" s="37">
        <v>0</v>
      </c>
      <c r="O902" s="38">
        <f t="shared" si="47"/>
        <v>716.78</v>
      </c>
    </row>
    <row r="903" spans="1:15" ht="409.5" x14ac:dyDescent="0.25">
      <c r="A903" s="8">
        <f t="shared" si="45"/>
        <v>743</v>
      </c>
      <c r="B903" s="32" t="s">
        <v>288</v>
      </c>
      <c r="C903" s="11" t="s">
        <v>1911</v>
      </c>
      <c r="D903" s="11" t="s">
        <v>149</v>
      </c>
      <c r="E903" s="11" t="s">
        <v>2055</v>
      </c>
      <c r="F903" s="11" t="s">
        <v>403</v>
      </c>
      <c r="G903" s="33" t="s">
        <v>2056</v>
      </c>
      <c r="H903" s="34" t="s">
        <v>403</v>
      </c>
      <c r="I903" s="35">
        <v>45776</v>
      </c>
      <c r="J903" s="36">
        <v>1470</v>
      </c>
      <c r="K903" s="53">
        <v>35</v>
      </c>
      <c r="L903" s="37">
        <v>1242.1400000000001</v>
      </c>
      <c r="M903" s="37">
        <v>0</v>
      </c>
      <c r="N903" s="37">
        <v>0</v>
      </c>
      <c r="O903" s="38">
        <f t="shared" si="47"/>
        <v>1242.1400000000001</v>
      </c>
    </row>
    <row r="904" spans="1:15" ht="409.5" x14ac:dyDescent="0.25">
      <c r="A904" s="8">
        <f t="shared" si="45"/>
        <v>744</v>
      </c>
      <c r="B904" s="32" t="s">
        <v>2057</v>
      </c>
      <c r="C904" s="11" t="s">
        <v>2058</v>
      </c>
      <c r="D904" s="11" t="s">
        <v>2059</v>
      </c>
      <c r="E904" s="11" t="s">
        <v>2060</v>
      </c>
      <c r="F904" s="11" t="s">
        <v>2061</v>
      </c>
      <c r="G904" s="33" t="s">
        <v>2062</v>
      </c>
      <c r="H904" s="34">
        <v>1205</v>
      </c>
      <c r="I904" s="35">
        <v>45776</v>
      </c>
      <c r="J904" s="36">
        <v>1471</v>
      </c>
      <c r="K904" s="53">
        <v>35</v>
      </c>
      <c r="L904" s="37">
        <v>1500</v>
      </c>
      <c r="M904" s="37">
        <v>225</v>
      </c>
      <c r="N904" s="37">
        <v>-266.25</v>
      </c>
      <c r="O904" s="38">
        <f t="shared" si="47"/>
        <v>1458.75</v>
      </c>
    </row>
    <row r="905" spans="1:15" ht="409.5" x14ac:dyDescent="0.25">
      <c r="A905" s="8">
        <f t="shared" si="45"/>
        <v>745</v>
      </c>
      <c r="B905" s="32" t="s">
        <v>602</v>
      </c>
      <c r="C905" s="11" t="s">
        <v>603</v>
      </c>
      <c r="D905" s="11" t="s">
        <v>392</v>
      </c>
      <c r="E905" s="11" t="s">
        <v>2063</v>
      </c>
      <c r="F905" s="11" t="s">
        <v>739</v>
      </c>
      <c r="G905" s="33" t="s">
        <v>2064</v>
      </c>
      <c r="H905" s="34" t="s">
        <v>403</v>
      </c>
      <c r="I905" s="35">
        <v>45776</v>
      </c>
      <c r="J905" s="36">
        <v>1478</v>
      </c>
      <c r="K905" s="53">
        <v>35</v>
      </c>
      <c r="L905" s="37">
        <v>2183.4299999999998</v>
      </c>
      <c r="M905" s="37">
        <v>327.52</v>
      </c>
      <c r="N905" s="37">
        <v>0</v>
      </c>
      <c r="O905" s="38">
        <f t="shared" si="47"/>
        <v>2510.9499999999998</v>
      </c>
    </row>
    <row r="906" spans="1:15" ht="409.5" x14ac:dyDescent="0.25">
      <c r="A906" s="8">
        <f t="shared" si="45"/>
        <v>746</v>
      </c>
      <c r="B906" s="32" t="s">
        <v>602</v>
      </c>
      <c r="C906" s="11" t="s">
        <v>603</v>
      </c>
      <c r="D906" s="11" t="s">
        <v>392</v>
      </c>
      <c r="E906" s="11" t="s">
        <v>2065</v>
      </c>
      <c r="F906" s="11" t="s">
        <v>739</v>
      </c>
      <c r="G906" s="33" t="s">
        <v>2066</v>
      </c>
      <c r="H906" s="34">
        <v>27387</v>
      </c>
      <c r="I906" s="35">
        <v>45776</v>
      </c>
      <c r="J906" s="36">
        <v>1482</v>
      </c>
      <c r="K906" s="53">
        <v>35</v>
      </c>
      <c r="L906" s="37">
        <v>1778.57</v>
      </c>
      <c r="M906" s="37">
        <v>266.77999999999997</v>
      </c>
      <c r="N906" s="37">
        <v>0</v>
      </c>
      <c r="O906" s="38">
        <f t="shared" si="47"/>
        <v>2045.35</v>
      </c>
    </row>
    <row r="907" spans="1:15" ht="409.5" x14ac:dyDescent="0.25">
      <c r="A907" s="8">
        <f t="shared" si="45"/>
        <v>747</v>
      </c>
      <c r="B907" s="32" t="s">
        <v>1331</v>
      </c>
      <c r="C907" s="11" t="s">
        <v>1332</v>
      </c>
      <c r="D907" s="11" t="s">
        <v>571</v>
      </c>
      <c r="E907" s="11" t="s">
        <v>572</v>
      </c>
      <c r="F907" s="11" t="s">
        <v>403</v>
      </c>
      <c r="G907" s="33" t="s">
        <v>2067</v>
      </c>
      <c r="H907" s="34">
        <v>1880</v>
      </c>
      <c r="I907" s="35">
        <v>45777</v>
      </c>
      <c r="J907" s="36">
        <v>1525</v>
      </c>
      <c r="K907" s="53">
        <v>35</v>
      </c>
      <c r="L907" s="37">
        <v>63.08</v>
      </c>
      <c r="M907" s="37">
        <v>0</v>
      </c>
      <c r="N907" s="37">
        <v>0</v>
      </c>
      <c r="O907" s="38">
        <f t="shared" si="47"/>
        <v>63.08</v>
      </c>
    </row>
    <row r="908" spans="1:15" ht="409.5" x14ac:dyDescent="0.25">
      <c r="A908" s="8">
        <f t="shared" si="45"/>
        <v>748</v>
      </c>
      <c r="B908" s="32">
        <v>1707724959001</v>
      </c>
      <c r="C908" s="11" t="s">
        <v>2068</v>
      </c>
      <c r="D908" s="11" t="s">
        <v>105</v>
      </c>
      <c r="E908" s="11" t="s">
        <v>2069</v>
      </c>
      <c r="F908" s="11" t="s">
        <v>2070</v>
      </c>
      <c r="G908" s="33" t="s">
        <v>2071</v>
      </c>
      <c r="H908" s="34" t="s">
        <v>403</v>
      </c>
      <c r="I908" s="35">
        <v>45777</v>
      </c>
      <c r="J908" s="36">
        <v>1530</v>
      </c>
      <c r="K908" s="53">
        <v>35</v>
      </c>
      <c r="L908" s="37">
        <v>742</v>
      </c>
      <c r="M908" s="37">
        <v>111.3</v>
      </c>
      <c r="N908" s="37">
        <v>-124.29</v>
      </c>
      <c r="O908" s="38">
        <f t="shared" si="47"/>
        <v>729.01</v>
      </c>
    </row>
    <row r="909" spans="1:15" ht="409.5" x14ac:dyDescent="0.25">
      <c r="A909" s="8">
        <f t="shared" si="45"/>
        <v>749</v>
      </c>
      <c r="B909" s="32" t="s">
        <v>602</v>
      </c>
      <c r="C909" s="11" t="s">
        <v>603</v>
      </c>
      <c r="D909" s="11" t="s">
        <v>392</v>
      </c>
      <c r="E909" s="11" t="s">
        <v>2072</v>
      </c>
      <c r="F909" s="11" t="s">
        <v>770</v>
      </c>
      <c r="G909" s="33" t="s">
        <v>2073</v>
      </c>
      <c r="H909" s="34" t="s">
        <v>403</v>
      </c>
      <c r="I909" s="35">
        <v>45777</v>
      </c>
      <c r="J909" s="36">
        <v>1531</v>
      </c>
      <c r="K909" s="53">
        <v>35</v>
      </c>
      <c r="L909" s="37">
        <v>630.98</v>
      </c>
      <c r="M909" s="37">
        <v>94.65</v>
      </c>
      <c r="N909" s="37">
        <v>0</v>
      </c>
      <c r="O909" s="38">
        <f t="shared" si="47"/>
        <v>725.63</v>
      </c>
    </row>
    <row r="910" spans="1:15" ht="409.5" x14ac:dyDescent="0.25">
      <c r="A910" s="8">
        <f t="shared" si="45"/>
        <v>750</v>
      </c>
      <c r="B910" s="32">
        <v>1102572813001</v>
      </c>
      <c r="C910" s="11" t="s">
        <v>2074</v>
      </c>
      <c r="D910" s="11" t="s">
        <v>2075</v>
      </c>
      <c r="E910" s="11" t="s">
        <v>2076</v>
      </c>
      <c r="F910" s="11" t="s">
        <v>699</v>
      </c>
      <c r="G910" s="33" t="s">
        <v>2077</v>
      </c>
      <c r="H910" s="34">
        <v>255</v>
      </c>
      <c r="I910" s="35">
        <v>45777</v>
      </c>
      <c r="J910" s="36">
        <v>1533</v>
      </c>
      <c r="K910" s="53">
        <v>35</v>
      </c>
      <c r="L910" s="37">
        <v>745</v>
      </c>
      <c r="M910" s="37">
        <v>0</v>
      </c>
      <c r="N910" s="37">
        <v>-74.5</v>
      </c>
      <c r="O910" s="38">
        <f t="shared" si="47"/>
        <v>670.5</v>
      </c>
    </row>
    <row r="911" spans="1:15" ht="409.5" x14ac:dyDescent="0.25">
      <c r="A911" s="8">
        <f t="shared" si="45"/>
        <v>751</v>
      </c>
      <c r="B911" s="32">
        <v>1768152560001</v>
      </c>
      <c r="C911" s="11" t="s">
        <v>598</v>
      </c>
      <c r="D911" s="11" t="s">
        <v>571</v>
      </c>
      <c r="E911" s="11" t="s">
        <v>599</v>
      </c>
      <c r="F911" s="11" t="s">
        <v>403</v>
      </c>
      <c r="G911" s="33" t="s">
        <v>2078</v>
      </c>
      <c r="H911" s="34" t="s">
        <v>2079</v>
      </c>
      <c r="I911" s="35">
        <v>45777</v>
      </c>
      <c r="J911" s="36">
        <v>1534</v>
      </c>
      <c r="K911" s="53">
        <v>35</v>
      </c>
      <c r="L911" s="37">
        <v>12.4</v>
      </c>
      <c r="M911" s="37">
        <v>1.86</v>
      </c>
      <c r="N911" s="37">
        <v>-1.86</v>
      </c>
      <c r="O911" s="38">
        <f t="shared" si="47"/>
        <v>12.4</v>
      </c>
    </row>
    <row r="912" spans="1:15" ht="409.5" x14ac:dyDescent="0.25">
      <c r="A912" s="8">
        <f t="shared" si="45"/>
        <v>752</v>
      </c>
      <c r="B912" s="32" t="s">
        <v>1147</v>
      </c>
      <c r="C912" s="11" t="s">
        <v>1148</v>
      </c>
      <c r="D912" s="11" t="s">
        <v>571</v>
      </c>
      <c r="E912" s="11" t="s">
        <v>572</v>
      </c>
      <c r="F912" s="11" t="s">
        <v>403</v>
      </c>
      <c r="G912" s="33" t="s">
        <v>2080</v>
      </c>
      <c r="H912" s="34" t="s">
        <v>2081</v>
      </c>
      <c r="I912" s="35">
        <v>45777</v>
      </c>
      <c r="J912" s="36">
        <v>1535</v>
      </c>
      <c r="K912" s="53">
        <v>35</v>
      </c>
      <c r="L912" s="37">
        <v>32.97</v>
      </c>
      <c r="M912" s="37">
        <v>0</v>
      </c>
      <c r="N912" s="37">
        <v>0</v>
      </c>
      <c r="O912" s="38">
        <f t="shared" si="47"/>
        <v>32.97</v>
      </c>
    </row>
    <row r="913" spans="1:15" ht="409.5" x14ac:dyDescent="0.25">
      <c r="A913" s="8">
        <f t="shared" si="45"/>
        <v>753</v>
      </c>
      <c r="B913" s="32">
        <v>1768152560001</v>
      </c>
      <c r="C913" s="11" t="s">
        <v>598</v>
      </c>
      <c r="D913" s="11" t="s">
        <v>571</v>
      </c>
      <c r="E913" s="11" t="s">
        <v>2082</v>
      </c>
      <c r="F913" s="11" t="s">
        <v>403</v>
      </c>
      <c r="G913" s="33" t="s">
        <v>2083</v>
      </c>
      <c r="H913" s="34" t="s">
        <v>403</v>
      </c>
      <c r="I913" s="35">
        <v>45777</v>
      </c>
      <c r="J913" s="36">
        <v>1536</v>
      </c>
      <c r="K913" s="53">
        <v>35</v>
      </c>
      <c r="L913" s="37">
        <v>126.2</v>
      </c>
      <c r="M913" s="37">
        <v>18.93</v>
      </c>
      <c r="N913" s="37">
        <v>-18.93</v>
      </c>
      <c r="O913" s="38">
        <f t="shared" si="47"/>
        <v>126.19999999999999</v>
      </c>
    </row>
    <row r="914" spans="1:15" ht="409.5" x14ac:dyDescent="0.25">
      <c r="A914" s="8">
        <f t="shared" si="45"/>
        <v>754</v>
      </c>
      <c r="B914" s="32" t="s">
        <v>676</v>
      </c>
      <c r="C914" s="11" t="s">
        <v>2084</v>
      </c>
      <c r="D914" s="11" t="s">
        <v>571</v>
      </c>
      <c r="E914" s="11" t="s">
        <v>572</v>
      </c>
      <c r="F914" s="11" t="s">
        <v>403</v>
      </c>
      <c r="G914" s="33" t="s">
        <v>2085</v>
      </c>
      <c r="H914" s="34">
        <v>187241</v>
      </c>
      <c r="I914" s="35">
        <v>45777</v>
      </c>
      <c r="J914" s="36">
        <v>1537</v>
      </c>
      <c r="K914" s="53">
        <v>35</v>
      </c>
      <c r="L914" s="37">
        <v>83.74</v>
      </c>
      <c r="M914" s="37">
        <v>0</v>
      </c>
      <c r="N914" s="37">
        <v>0</v>
      </c>
      <c r="O914" s="38">
        <f t="shared" si="47"/>
        <v>83.74</v>
      </c>
    </row>
    <row r="915" spans="1:15" ht="409.5" x14ac:dyDescent="0.25">
      <c r="A915" s="8">
        <f t="shared" si="45"/>
        <v>755</v>
      </c>
      <c r="B915" s="32">
        <v>2490012721001</v>
      </c>
      <c r="C915" s="11" t="s">
        <v>1167</v>
      </c>
      <c r="D915" s="11" t="s">
        <v>571</v>
      </c>
      <c r="E915" s="11" t="s">
        <v>572</v>
      </c>
      <c r="F915" s="11" t="s">
        <v>403</v>
      </c>
      <c r="G915" s="33" t="s">
        <v>2086</v>
      </c>
      <c r="H915" s="34">
        <v>14230</v>
      </c>
      <c r="I915" s="35">
        <v>45734</v>
      </c>
      <c r="J915" s="36">
        <v>1539</v>
      </c>
      <c r="K915" s="53">
        <v>35</v>
      </c>
      <c r="L915" s="37">
        <v>6</v>
      </c>
      <c r="M915" s="37">
        <v>0</v>
      </c>
      <c r="N915" s="37">
        <v>0</v>
      </c>
      <c r="O915" s="38">
        <f t="shared" si="47"/>
        <v>6</v>
      </c>
    </row>
    <row r="916" spans="1:15" ht="409.5" x14ac:dyDescent="0.25">
      <c r="A916" s="8">
        <f t="shared" si="45"/>
        <v>756</v>
      </c>
      <c r="B916" s="32" t="s">
        <v>1422</v>
      </c>
      <c r="C916" s="11" t="s">
        <v>2087</v>
      </c>
      <c r="D916" s="11" t="s">
        <v>571</v>
      </c>
      <c r="E916" s="11" t="s">
        <v>572</v>
      </c>
      <c r="F916" s="11" t="s">
        <v>403</v>
      </c>
      <c r="G916" s="33" t="s">
        <v>2088</v>
      </c>
      <c r="H916" s="34" t="s">
        <v>403</v>
      </c>
      <c r="I916" s="35">
        <v>45777</v>
      </c>
      <c r="J916" s="36">
        <v>1540</v>
      </c>
      <c r="K916" s="53">
        <v>35</v>
      </c>
      <c r="L916" s="37">
        <v>24.5</v>
      </c>
      <c r="M916" s="37">
        <v>0</v>
      </c>
      <c r="N916" s="37">
        <v>0</v>
      </c>
      <c r="O916" s="38">
        <f t="shared" si="47"/>
        <v>24.5</v>
      </c>
    </row>
    <row r="917" spans="1:15" ht="409.5" x14ac:dyDescent="0.25">
      <c r="A917" s="8">
        <f t="shared" si="45"/>
        <v>757</v>
      </c>
      <c r="B917" s="32" t="s">
        <v>944</v>
      </c>
      <c r="C917" s="11" t="s">
        <v>945</v>
      </c>
      <c r="D917" s="11" t="s">
        <v>571</v>
      </c>
      <c r="E917" s="11" t="s">
        <v>142</v>
      </c>
      <c r="F917" s="11" t="s">
        <v>403</v>
      </c>
      <c r="G917" s="33" t="s">
        <v>2089</v>
      </c>
      <c r="H917" s="34">
        <v>44561835</v>
      </c>
      <c r="I917" s="35">
        <v>45777</v>
      </c>
      <c r="J917" s="36">
        <v>1541</v>
      </c>
      <c r="K917" s="53">
        <v>35</v>
      </c>
      <c r="L917" s="37">
        <v>26.86</v>
      </c>
      <c r="M917" s="37">
        <v>0</v>
      </c>
      <c r="N917" s="37">
        <v>-0.05</v>
      </c>
      <c r="O917" s="38">
        <f t="shared" si="47"/>
        <v>26.81</v>
      </c>
    </row>
    <row r="918" spans="1:15" ht="409.5" x14ac:dyDescent="0.25">
      <c r="A918" s="8">
        <f t="shared" si="45"/>
        <v>758</v>
      </c>
      <c r="B918" s="32" t="s">
        <v>653</v>
      </c>
      <c r="C918" s="11" t="s">
        <v>654</v>
      </c>
      <c r="D918" s="11" t="s">
        <v>571</v>
      </c>
      <c r="E918" s="11" t="s">
        <v>572</v>
      </c>
      <c r="F918" s="11" t="s">
        <v>403</v>
      </c>
      <c r="G918" s="33" t="s">
        <v>2090</v>
      </c>
      <c r="H918" s="34" t="s">
        <v>2091</v>
      </c>
      <c r="I918" s="35">
        <v>45777</v>
      </c>
      <c r="J918" s="36">
        <v>1542</v>
      </c>
      <c r="K918" s="53">
        <v>35</v>
      </c>
      <c r="L918" s="37">
        <v>494.75</v>
      </c>
      <c r="M918" s="37">
        <v>0</v>
      </c>
      <c r="N918" s="37">
        <v>-5.75</v>
      </c>
      <c r="O918" s="38">
        <f t="shared" si="47"/>
        <v>489</v>
      </c>
    </row>
    <row r="919" spans="1:15" ht="409.5" x14ac:dyDescent="0.25">
      <c r="A919" s="8">
        <f t="shared" si="45"/>
        <v>759</v>
      </c>
      <c r="B919" s="32" t="s">
        <v>944</v>
      </c>
      <c r="C919" s="11" t="s">
        <v>945</v>
      </c>
      <c r="D919" s="11" t="s">
        <v>571</v>
      </c>
      <c r="E919" s="11" t="s">
        <v>142</v>
      </c>
      <c r="F919" s="11" t="s">
        <v>403</v>
      </c>
      <c r="G919" s="33" t="s">
        <v>2092</v>
      </c>
      <c r="H919" s="34" t="s">
        <v>2093</v>
      </c>
      <c r="I919" s="35">
        <v>45777</v>
      </c>
      <c r="J919" s="36">
        <v>1543</v>
      </c>
      <c r="K919" s="53">
        <v>35</v>
      </c>
      <c r="L919" s="37">
        <v>19.170000000000002</v>
      </c>
      <c r="M919" s="37">
        <v>0</v>
      </c>
      <c r="N919" s="37">
        <v>0</v>
      </c>
      <c r="O919" s="38">
        <f t="shared" si="47"/>
        <v>19.170000000000002</v>
      </c>
    </row>
    <row r="920" spans="1:15" ht="409.5" x14ac:dyDescent="0.25">
      <c r="A920" s="8">
        <f t="shared" si="45"/>
        <v>760</v>
      </c>
      <c r="B920" s="32" t="s">
        <v>944</v>
      </c>
      <c r="C920" s="11" t="s">
        <v>945</v>
      </c>
      <c r="D920" s="11" t="s">
        <v>571</v>
      </c>
      <c r="E920" s="11" t="s">
        <v>142</v>
      </c>
      <c r="F920" s="11" t="s">
        <v>403</v>
      </c>
      <c r="G920" s="33" t="s">
        <v>2094</v>
      </c>
      <c r="H920" s="34" t="s">
        <v>2095</v>
      </c>
      <c r="I920" s="35">
        <v>45777</v>
      </c>
      <c r="J920" s="36">
        <v>1544</v>
      </c>
      <c r="K920" s="53">
        <v>35</v>
      </c>
      <c r="L920" s="37">
        <v>26.56</v>
      </c>
      <c r="M920" s="37">
        <v>0</v>
      </c>
      <c r="N920" s="37">
        <v>0</v>
      </c>
      <c r="O920" s="38">
        <f t="shared" si="47"/>
        <v>26.56</v>
      </c>
    </row>
    <row r="921" spans="1:15" ht="409.5" x14ac:dyDescent="0.25">
      <c r="A921" s="8">
        <f t="shared" si="45"/>
        <v>761</v>
      </c>
      <c r="B921" s="32" t="s">
        <v>139</v>
      </c>
      <c r="C921" s="10" t="s">
        <v>140</v>
      </c>
      <c r="D921" s="11" t="s">
        <v>571</v>
      </c>
      <c r="E921" s="11" t="s">
        <v>142</v>
      </c>
      <c r="F921" s="11" t="s">
        <v>403</v>
      </c>
      <c r="G921" s="33" t="s">
        <v>2096</v>
      </c>
      <c r="H921" s="34" t="s">
        <v>403</v>
      </c>
      <c r="I921" s="35">
        <v>45777</v>
      </c>
      <c r="J921" s="36">
        <v>1545</v>
      </c>
      <c r="K921" s="53">
        <v>35</v>
      </c>
      <c r="L921" s="37">
        <v>641.59</v>
      </c>
      <c r="M921" s="37">
        <v>0</v>
      </c>
      <c r="N921" s="37">
        <v>0</v>
      </c>
      <c r="O921" s="38">
        <f t="shared" si="47"/>
        <v>641.59</v>
      </c>
    </row>
    <row r="922" spans="1:15" ht="409.5" x14ac:dyDescent="0.25">
      <c r="A922" s="8">
        <f t="shared" si="45"/>
        <v>762</v>
      </c>
      <c r="B922" s="32" t="s">
        <v>139</v>
      </c>
      <c r="C922" s="10" t="s">
        <v>140</v>
      </c>
      <c r="D922" s="11" t="s">
        <v>571</v>
      </c>
      <c r="E922" s="11" t="s">
        <v>142</v>
      </c>
      <c r="F922" s="11" t="s">
        <v>403</v>
      </c>
      <c r="G922" s="33" t="s">
        <v>2096</v>
      </c>
      <c r="H922" s="34" t="s">
        <v>403</v>
      </c>
      <c r="I922" s="35">
        <v>45777</v>
      </c>
      <c r="J922" s="36">
        <v>118681944</v>
      </c>
      <c r="K922" s="53">
        <v>35</v>
      </c>
      <c r="L922" s="37">
        <v>3.15</v>
      </c>
      <c r="M922" s="37">
        <v>0</v>
      </c>
      <c r="N922" s="37">
        <v>0</v>
      </c>
      <c r="O922" s="38">
        <f t="shared" si="47"/>
        <v>3.15</v>
      </c>
    </row>
    <row r="923" spans="1:15" ht="409.5" x14ac:dyDescent="0.25">
      <c r="A923" s="8">
        <f t="shared" si="45"/>
        <v>763</v>
      </c>
      <c r="B923" s="32">
        <v>1768152560001</v>
      </c>
      <c r="C923" s="11" t="s">
        <v>598</v>
      </c>
      <c r="D923" s="11" t="s">
        <v>571</v>
      </c>
      <c r="E923" s="11" t="s">
        <v>599</v>
      </c>
      <c r="F923" s="11" t="s">
        <v>403</v>
      </c>
      <c r="G923" s="33" t="s">
        <v>2097</v>
      </c>
      <c r="H923" s="34" t="s">
        <v>403</v>
      </c>
      <c r="I923" s="35">
        <v>45777</v>
      </c>
      <c r="J923" s="36">
        <v>1546</v>
      </c>
      <c r="K923" s="53">
        <v>35</v>
      </c>
      <c r="L923" s="37">
        <v>62.28</v>
      </c>
      <c r="M923" s="37">
        <v>9.36</v>
      </c>
      <c r="N923" s="37">
        <v>-9.36</v>
      </c>
      <c r="O923" s="38">
        <f t="shared" si="47"/>
        <v>62.28</v>
      </c>
    </row>
    <row r="924" spans="1:15" ht="409.5" x14ac:dyDescent="0.25">
      <c r="A924" s="8">
        <f t="shared" si="45"/>
        <v>764</v>
      </c>
      <c r="B924" s="32" t="s">
        <v>944</v>
      </c>
      <c r="C924" s="11" t="s">
        <v>945</v>
      </c>
      <c r="D924" s="11" t="s">
        <v>571</v>
      </c>
      <c r="E924" s="11" t="s">
        <v>142</v>
      </c>
      <c r="F924" s="11" t="s">
        <v>403</v>
      </c>
      <c r="G924" s="33" t="s">
        <v>2098</v>
      </c>
      <c r="H924" s="34">
        <v>4469249</v>
      </c>
      <c r="I924" s="35">
        <v>45777</v>
      </c>
      <c r="J924" s="36">
        <v>1547</v>
      </c>
      <c r="K924" s="53">
        <v>35</v>
      </c>
      <c r="L924" s="37">
        <v>65.42</v>
      </c>
      <c r="M924" s="37">
        <v>0</v>
      </c>
      <c r="N924" s="37">
        <v>0</v>
      </c>
      <c r="O924" s="38">
        <f t="shared" si="47"/>
        <v>65.42</v>
      </c>
    </row>
    <row r="925" spans="1:15" ht="409.5" x14ac:dyDescent="0.25">
      <c r="A925" s="8">
        <f t="shared" si="45"/>
        <v>765</v>
      </c>
      <c r="B925" s="32">
        <v>1768152560001</v>
      </c>
      <c r="C925" s="11" t="s">
        <v>598</v>
      </c>
      <c r="D925" s="11" t="s">
        <v>571</v>
      </c>
      <c r="E925" s="11" t="s">
        <v>599</v>
      </c>
      <c r="F925" s="11" t="s">
        <v>403</v>
      </c>
      <c r="G925" s="33" t="s">
        <v>2099</v>
      </c>
      <c r="H925" s="34" t="s">
        <v>2100</v>
      </c>
      <c r="I925" s="35">
        <v>45777</v>
      </c>
      <c r="J925" s="36">
        <v>1550</v>
      </c>
      <c r="K925" s="53">
        <v>35</v>
      </c>
      <c r="L925" s="37">
        <v>24.8</v>
      </c>
      <c r="M925" s="37">
        <v>3.72</v>
      </c>
      <c r="N925" s="37">
        <v>-3.72</v>
      </c>
      <c r="O925" s="38">
        <f t="shared" si="47"/>
        <v>24.8</v>
      </c>
    </row>
    <row r="926" spans="1:15" ht="409.5" x14ac:dyDescent="0.25">
      <c r="A926" s="8">
        <f t="shared" si="45"/>
        <v>766</v>
      </c>
      <c r="B926" s="32" t="s">
        <v>1373</v>
      </c>
      <c r="C926" s="11" t="s">
        <v>1374</v>
      </c>
      <c r="D926" s="11" t="s">
        <v>571</v>
      </c>
      <c r="E926" s="11" t="s">
        <v>572</v>
      </c>
      <c r="F926" s="11" t="s">
        <v>403</v>
      </c>
      <c r="G926" s="33" t="s">
        <v>2101</v>
      </c>
      <c r="H926" s="34" t="s">
        <v>2102</v>
      </c>
      <c r="I926" s="35">
        <v>45777</v>
      </c>
      <c r="J926" s="36">
        <v>1551</v>
      </c>
      <c r="K926" s="53">
        <v>35</v>
      </c>
      <c r="L926" s="37">
        <v>32.869999999999997</v>
      </c>
      <c r="M926" s="37">
        <v>0</v>
      </c>
      <c r="N926" s="37">
        <v>-0.53</v>
      </c>
      <c r="O926" s="38">
        <f t="shared" si="47"/>
        <v>32.339999999999996</v>
      </c>
    </row>
    <row r="927" spans="1:15" ht="409.5" x14ac:dyDescent="0.25">
      <c r="A927" s="8">
        <f t="shared" si="45"/>
        <v>767</v>
      </c>
      <c r="B927" s="32">
        <v>1360073860001</v>
      </c>
      <c r="C927" s="11" t="s">
        <v>2103</v>
      </c>
      <c r="D927" s="11" t="s">
        <v>571</v>
      </c>
      <c r="E927" s="11" t="s">
        <v>572</v>
      </c>
      <c r="F927" s="11" t="s">
        <v>403</v>
      </c>
      <c r="G927" s="33" t="s">
        <v>2104</v>
      </c>
      <c r="H927" s="34" t="s">
        <v>403</v>
      </c>
      <c r="I927" s="35">
        <v>45777</v>
      </c>
      <c r="J927" s="36">
        <v>1553</v>
      </c>
      <c r="K927" s="53">
        <v>35</v>
      </c>
      <c r="L927" s="37">
        <v>58.69</v>
      </c>
      <c r="M927" s="37">
        <v>0</v>
      </c>
      <c r="N927" s="37">
        <v>0</v>
      </c>
      <c r="O927" s="38">
        <f t="shared" si="47"/>
        <v>58.69</v>
      </c>
    </row>
    <row r="928" spans="1:15" ht="409.5" x14ac:dyDescent="0.25">
      <c r="A928" s="8">
        <f t="shared" si="45"/>
        <v>768</v>
      </c>
      <c r="B928" s="32" t="s">
        <v>1339</v>
      </c>
      <c r="C928" s="11" t="s">
        <v>1340</v>
      </c>
      <c r="D928" s="11" t="s">
        <v>571</v>
      </c>
      <c r="E928" s="11" t="s">
        <v>572</v>
      </c>
      <c r="F928" s="11" t="s">
        <v>403</v>
      </c>
      <c r="G928" s="33" t="s">
        <v>2105</v>
      </c>
      <c r="H928" s="34">
        <v>24271</v>
      </c>
      <c r="I928" s="35">
        <v>45777</v>
      </c>
      <c r="J928" s="36">
        <v>1555</v>
      </c>
      <c r="K928" s="53">
        <v>35</v>
      </c>
      <c r="L928" s="37">
        <v>37.08</v>
      </c>
      <c r="M928" s="37">
        <v>0</v>
      </c>
      <c r="N928" s="37">
        <v>0</v>
      </c>
      <c r="O928" s="38">
        <f t="shared" si="47"/>
        <v>37.08</v>
      </c>
    </row>
    <row r="929" spans="1:15" ht="409.5" x14ac:dyDescent="0.25">
      <c r="A929" s="8">
        <f t="shared" si="45"/>
        <v>769</v>
      </c>
      <c r="B929" s="32" t="s">
        <v>602</v>
      </c>
      <c r="C929" s="11" t="s">
        <v>603</v>
      </c>
      <c r="D929" s="11" t="s">
        <v>392</v>
      </c>
      <c r="E929" s="11" t="s">
        <v>2106</v>
      </c>
      <c r="F929" s="11" t="s">
        <v>739</v>
      </c>
      <c r="G929" s="33" t="s">
        <v>2107</v>
      </c>
      <c r="H929" s="34">
        <v>27382</v>
      </c>
      <c r="I929" s="35">
        <v>45776</v>
      </c>
      <c r="J929" s="36">
        <v>1475</v>
      </c>
      <c r="K929" s="53">
        <v>36</v>
      </c>
      <c r="L929" s="37">
        <v>1691.9</v>
      </c>
      <c r="M929" s="37">
        <v>253.79</v>
      </c>
      <c r="N929" s="37">
        <v>0</v>
      </c>
      <c r="O929" s="38">
        <f>L929+M929+N929</f>
        <v>1945.69</v>
      </c>
    </row>
    <row r="930" spans="1:15" ht="409.5" x14ac:dyDescent="0.25">
      <c r="A930" s="8">
        <f t="shared" si="45"/>
        <v>770</v>
      </c>
      <c r="B930" s="32" t="s">
        <v>288</v>
      </c>
      <c r="C930" s="11" t="s">
        <v>1911</v>
      </c>
      <c r="D930" s="11" t="s">
        <v>149</v>
      </c>
      <c r="E930" s="11" t="s">
        <v>2108</v>
      </c>
      <c r="F930" s="11" t="s">
        <v>403</v>
      </c>
      <c r="G930" s="33" t="s">
        <v>2109</v>
      </c>
      <c r="H930" s="34" t="s">
        <v>403</v>
      </c>
      <c r="I930" s="35">
        <v>45777</v>
      </c>
      <c r="J930" s="36">
        <v>1481</v>
      </c>
      <c r="K930" s="53">
        <v>36</v>
      </c>
      <c r="L930" s="37">
        <v>76819.02</v>
      </c>
      <c r="M930" s="37">
        <v>0</v>
      </c>
      <c r="N930" s="37">
        <v>0</v>
      </c>
      <c r="O930" s="38">
        <f>L930+M930+N930</f>
        <v>76819.02</v>
      </c>
    </row>
    <row r="931" spans="1:15" ht="409.5" x14ac:dyDescent="0.25">
      <c r="A931" s="8">
        <f t="shared" si="45"/>
        <v>771</v>
      </c>
      <c r="B931" s="32" t="s">
        <v>2110</v>
      </c>
      <c r="C931" s="11" t="s">
        <v>2111</v>
      </c>
      <c r="D931" s="11" t="s">
        <v>1597</v>
      </c>
      <c r="E931" s="11" t="s">
        <v>2112</v>
      </c>
      <c r="F931" s="11" t="s">
        <v>403</v>
      </c>
      <c r="G931" s="33" t="s">
        <v>2113</v>
      </c>
      <c r="H931" s="34" t="s">
        <v>403</v>
      </c>
      <c r="I931" s="35">
        <v>45777</v>
      </c>
      <c r="J931" s="36">
        <v>1486</v>
      </c>
      <c r="K931" s="53">
        <v>36</v>
      </c>
      <c r="L931" s="37">
        <v>688.05</v>
      </c>
      <c r="M931" s="37">
        <v>0</v>
      </c>
      <c r="N931" s="37">
        <v>0</v>
      </c>
      <c r="O931" s="38">
        <f>L931+M931+N931</f>
        <v>688.05</v>
      </c>
    </row>
    <row r="932" spans="1:15" ht="409.5" x14ac:dyDescent="0.25">
      <c r="A932" s="8">
        <f t="shared" si="45"/>
        <v>772</v>
      </c>
      <c r="B932" s="32" t="s">
        <v>2114</v>
      </c>
      <c r="C932" s="11" t="s">
        <v>2115</v>
      </c>
      <c r="D932" s="11" t="s">
        <v>1597</v>
      </c>
      <c r="E932" s="11" t="s">
        <v>2112</v>
      </c>
      <c r="F932" s="11" t="s">
        <v>403</v>
      </c>
      <c r="G932" s="33" t="s">
        <v>2116</v>
      </c>
      <c r="H932" s="34" t="s">
        <v>403</v>
      </c>
      <c r="I932" s="35">
        <v>45777</v>
      </c>
      <c r="J932" s="36">
        <v>1487</v>
      </c>
      <c r="K932" s="53">
        <v>36</v>
      </c>
      <c r="L932" s="37">
        <v>137.32</v>
      </c>
      <c r="M932" s="37">
        <v>0</v>
      </c>
      <c r="N932" s="37">
        <v>0</v>
      </c>
      <c r="O932" s="38">
        <f t="shared" ref="O932:O995" si="48">L932+M932+N932</f>
        <v>137.32</v>
      </c>
    </row>
    <row r="933" spans="1:15" ht="409.5" x14ac:dyDescent="0.25">
      <c r="A933" s="8">
        <f t="shared" si="45"/>
        <v>773</v>
      </c>
      <c r="B933" s="32">
        <v>1760013210001</v>
      </c>
      <c r="C933" s="11" t="s">
        <v>816</v>
      </c>
      <c r="D933" s="11" t="s">
        <v>817</v>
      </c>
      <c r="E933" s="11" t="s">
        <v>2117</v>
      </c>
      <c r="F933" s="11" t="s">
        <v>403</v>
      </c>
      <c r="G933" s="33" t="s">
        <v>2118</v>
      </c>
      <c r="H933" s="34" t="s">
        <v>403</v>
      </c>
      <c r="I933" s="35">
        <v>45777</v>
      </c>
      <c r="J933" s="36">
        <v>1488</v>
      </c>
      <c r="K933" s="53">
        <v>36</v>
      </c>
      <c r="L933" s="37">
        <v>13317.64</v>
      </c>
      <c r="M933" s="37">
        <v>0</v>
      </c>
      <c r="N933" s="37">
        <v>0</v>
      </c>
      <c r="O933" s="38">
        <f t="shared" si="48"/>
        <v>13317.64</v>
      </c>
    </row>
    <row r="934" spans="1:15" ht="409.5" x14ac:dyDescent="0.25">
      <c r="A934" s="8">
        <f t="shared" si="45"/>
        <v>774</v>
      </c>
      <c r="B934" s="32" t="s">
        <v>1356</v>
      </c>
      <c r="C934" s="11" t="s">
        <v>2119</v>
      </c>
      <c r="D934" s="11" t="s">
        <v>571</v>
      </c>
      <c r="E934" s="11" t="s">
        <v>572</v>
      </c>
      <c r="F934" s="11" t="s">
        <v>403</v>
      </c>
      <c r="G934" s="33" t="s">
        <v>2120</v>
      </c>
      <c r="H934" s="34" t="s">
        <v>2121</v>
      </c>
      <c r="I934" s="35">
        <v>45777</v>
      </c>
      <c r="J934" s="36">
        <v>1489</v>
      </c>
      <c r="K934" s="53">
        <v>36</v>
      </c>
      <c r="L934" s="37">
        <v>288.39999999999998</v>
      </c>
      <c r="M934" s="37">
        <v>0</v>
      </c>
      <c r="N934" s="37">
        <v>0</v>
      </c>
      <c r="O934" s="38">
        <f t="shared" si="48"/>
        <v>288.39999999999998</v>
      </c>
    </row>
    <row r="935" spans="1:15" ht="409.5" x14ac:dyDescent="0.25">
      <c r="A935" s="8">
        <f t="shared" si="45"/>
        <v>775</v>
      </c>
      <c r="B935" s="32" t="s">
        <v>602</v>
      </c>
      <c r="C935" s="11" t="s">
        <v>603</v>
      </c>
      <c r="D935" s="11" t="s">
        <v>392</v>
      </c>
      <c r="E935" s="11" t="s">
        <v>1861</v>
      </c>
      <c r="F935" s="11" t="s">
        <v>770</v>
      </c>
      <c r="G935" s="33" t="s">
        <v>2122</v>
      </c>
      <c r="H935" s="34" t="s">
        <v>2123</v>
      </c>
      <c r="I935" s="35">
        <v>45777</v>
      </c>
      <c r="J935" s="36">
        <v>1490</v>
      </c>
      <c r="K935" s="53">
        <v>36</v>
      </c>
      <c r="L935" s="37">
        <v>665.49</v>
      </c>
      <c r="M935" s="37">
        <v>99.83</v>
      </c>
      <c r="N935" s="37">
        <v>0</v>
      </c>
      <c r="O935" s="38">
        <f t="shared" si="48"/>
        <v>765.32</v>
      </c>
    </row>
    <row r="936" spans="1:15" ht="409.5" x14ac:dyDescent="0.25">
      <c r="A936" s="8">
        <f t="shared" si="45"/>
        <v>776</v>
      </c>
      <c r="B936" s="32" t="s">
        <v>288</v>
      </c>
      <c r="C936" s="11" t="s">
        <v>1911</v>
      </c>
      <c r="D936" s="11" t="s">
        <v>149</v>
      </c>
      <c r="E936" s="11" t="s">
        <v>2124</v>
      </c>
      <c r="F936" s="11" t="s">
        <v>403</v>
      </c>
      <c r="G936" s="33" t="s">
        <v>2125</v>
      </c>
      <c r="H936" s="34" t="s">
        <v>403</v>
      </c>
      <c r="I936" s="35">
        <v>45777</v>
      </c>
      <c r="J936" s="36">
        <v>1492</v>
      </c>
      <c r="K936" s="53">
        <v>36</v>
      </c>
      <c r="L936" s="37">
        <v>593.91</v>
      </c>
      <c r="M936" s="37">
        <v>0</v>
      </c>
      <c r="N936" s="37">
        <v>-120.76</v>
      </c>
      <c r="O936" s="38">
        <f t="shared" si="48"/>
        <v>473.15</v>
      </c>
    </row>
    <row r="937" spans="1:15" ht="409.5" x14ac:dyDescent="0.25">
      <c r="A937" s="8">
        <f t="shared" si="45"/>
        <v>777</v>
      </c>
      <c r="B937" s="32" t="s">
        <v>2126</v>
      </c>
      <c r="C937" s="11" t="s">
        <v>828</v>
      </c>
      <c r="D937" s="11" t="s">
        <v>817</v>
      </c>
      <c r="E937" s="11" t="s">
        <v>2117</v>
      </c>
      <c r="F937" s="11" t="s">
        <v>403</v>
      </c>
      <c r="G937" s="33" t="s">
        <v>2127</v>
      </c>
      <c r="H937" s="34" t="s">
        <v>403</v>
      </c>
      <c r="I937" s="35">
        <v>45777</v>
      </c>
      <c r="J937" s="36">
        <v>1494</v>
      </c>
      <c r="K937" s="53">
        <v>36</v>
      </c>
      <c r="L937" s="37">
        <v>5132</v>
      </c>
      <c r="M937" s="37">
        <v>0</v>
      </c>
      <c r="N937" s="37">
        <v>0</v>
      </c>
      <c r="O937" s="38">
        <f t="shared" si="48"/>
        <v>5132</v>
      </c>
    </row>
    <row r="938" spans="1:15" ht="409.5" x14ac:dyDescent="0.25">
      <c r="A938" s="8">
        <f t="shared" ref="A938:A1001" si="49">1+A937</f>
        <v>778</v>
      </c>
      <c r="B938" s="32">
        <v>1768152560001</v>
      </c>
      <c r="C938" s="11" t="s">
        <v>2128</v>
      </c>
      <c r="D938" s="11" t="s">
        <v>571</v>
      </c>
      <c r="E938" s="11" t="s">
        <v>599</v>
      </c>
      <c r="F938" s="11" t="s">
        <v>403</v>
      </c>
      <c r="G938" s="33" t="s">
        <v>2129</v>
      </c>
      <c r="H938" s="34" t="s">
        <v>403</v>
      </c>
      <c r="I938" s="35">
        <v>45777</v>
      </c>
      <c r="J938" s="36">
        <v>1496</v>
      </c>
      <c r="K938" s="53">
        <v>36</v>
      </c>
      <c r="L938" s="37">
        <v>50.32</v>
      </c>
      <c r="M938" s="37">
        <v>7.55</v>
      </c>
      <c r="N938" s="37">
        <v>-7.55</v>
      </c>
      <c r="O938" s="38">
        <f t="shared" si="48"/>
        <v>50.32</v>
      </c>
    </row>
    <row r="939" spans="1:15" ht="409.5" x14ac:dyDescent="0.25">
      <c r="A939" s="8">
        <f t="shared" si="49"/>
        <v>779</v>
      </c>
      <c r="B939" s="32">
        <v>1768152560001</v>
      </c>
      <c r="C939" s="11" t="s">
        <v>2128</v>
      </c>
      <c r="D939" s="11" t="s">
        <v>571</v>
      </c>
      <c r="E939" s="11" t="s">
        <v>599</v>
      </c>
      <c r="F939" s="11" t="s">
        <v>403</v>
      </c>
      <c r="G939" s="33" t="s">
        <v>2130</v>
      </c>
      <c r="H939" s="34" t="s">
        <v>403</v>
      </c>
      <c r="I939" s="35">
        <v>45777</v>
      </c>
      <c r="J939" s="36">
        <v>1497</v>
      </c>
      <c r="K939" s="53">
        <v>36</v>
      </c>
      <c r="L939" s="37">
        <v>566.32000000000005</v>
      </c>
      <c r="M939" s="37">
        <v>84.97</v>
      </c>
      <c r="N939" s="37">
        <v>-84.97</v>
      </c>
      <c r="O939" s="38">
        <f t="shared" si="48"/>
        <v>566.32000000000005</v>
      </c>
    </row>
    <row r="940" spans="1:15" ht="409.5" x14ac:dyDescent="0.25">
      <c r="A940" s="8">
        <f t="shared" si="49"/>
        <v>780</v>
      </c>
      <c r="B940" s="32">
        <v>1768152560001</v>
      </c>
      <c r="C940" s="11" t="s">
        <v>2128</v>
      </c>
      <c r="D940" s="11" t="s">
        <v>571</v>
      </c>
      <c r="E940" s="11" t="s">
        <v>599</v>
      </c>
      <c r="F940" s="11" t="s">
        <v>403</v>
      </c>
      <c r="G940" s="33" t="s">
        <v>2131</v>
      </c>
      <c r="H940" s="34" t="s">
        <v>403</v>
      </c>
      <c r="I940" s="35">
        <v>45777</v>
      </c>
      <c r="J940" s="36">
        <v>1493</v>
      </c>
      <c r="K940" s="53">
        <v>36</v>
      </c>
      <c r="L940" s="37">
        <v>155.72</v>
      </c>
      <c r="M940" s="37">
        <v>23.36</v>
      </c>
      <c r="N940" s="37">
        <v>-23.36</v>
      </c>
      <c r="O940" s="38">
        <f t="shared" si="48"/>
        <v>155.71999999999997</v>
      </c>
    </row>
    <row r="941" spans="1:15" ht="409.5" x14ac:dyDescent="0.25">
      <c r="A941" s="8">
        <f t="shared" si="49"/>
        <v>781</v>
      </c>
      <c r="B941" s="32">
        <v>1768152560001</v>
      </c>
      <c r="C941" s="11" t="s">
        <v>2128</v>
      </c>
      <c r="D941" s="11" t="s">
        <v>571</v>
      </c>
      <c r="E941" s="11" t="s">
        <v>599</v>
      </c>
      <c r="F941" s="11" t="s">
        <v>403</v>
      </c>
      <c r="G941" s="33" t="s">
        <v>2132</v>
      </c>
      <c r="H941" s="34" t="s">
        <v>403</v>
      </c>
      <c r="I941" s="35">
        <v>45777</v>
      </c>
      <c r="J941" s="36">
        <v>1495</v>
      </c>
      <c r="K941" s="53">
        <v>36</v>
      </c>
      <c r="L941" s="37">
        <v>238.62</v>
      </c>
      <c r="M941" s="37">
        <v>35.799999999999997</v>
      </c>
      <c r="N941" s="37">
        <v>-35.799999999999997</v>
      </c>
      <c r="O941" s="38">
        <f t="shared" si="48"/>
        <v>238.62</v>
      </c>
    </row>
    <row r="942" spans="1:15" ht="409.5" x14ac:dyDescent="0.25">
      <c r="A942" s="8">
        <f t="shared" si="49"/>
        <v>782</v>
      </c>
      <c r="B942" s="32" t="s">
        <v>288</v>
      </c>
      <c r="C942" s="11" t="s">
        <v>1911</v>
      </c>
      <c r="D942" s="11" t="s">
        <v>149</v>
      </c>
      <c r="E942" s="11" t="s">
        <v>2133</v>
      </c>
      <c r="F942" s="11" t="s">
        <v>403</v>
      </c>
      <c r="G942" s="33" t="s">
        <v>2134</v>
      </c>
      <c r="H942" s="34" t="s">
        <v>403</v>
      </c>
      <c r="I942" s="35">
        <v>45777</v>
      </c>
      <c r="J942" s="36">
        <v>1498</v>
      </c>
      <c r="K942" s="53">
        <v>36</v>
      </c>
      <c r="L942" s="37">
        <v>8238.27</v>
      </c>
      <c r="M942" s="37">
        <v>0</v>
      </c>
      <c r="N942" s="37">
        <v>-1552.82</v>
      </c>
      <c r="O942" s="38">
        <f t="shared" si="48"/>
        <v>6685.4500000000007</v>
      </c>
    </row>
    <row r="943" spans="1:15" ht="409.5" x14ac:dyDescent="0.25">
      <c r="A943" s="8">
        <f t="shared" si="49"/>
        <v>783</v>
      </c>
      <c r="B943" s="32">
        <v>1768152560001</v>
      </c>
      <c r="C943" s="11" t="s">
        <v>2128</v>
      </c>
      <c r="D943" s="11" t="s">
        <v>571</v>
      </c>
      <c r="E943" s="11" t="s">
        <v>599</v>
      </c>
      <c r="F943" s="11" t="s">
        <v>403</v>
      </c>
      <c r="G943" s="33" t="s">
        <v>2135</v>
      </c>
      <c r="H943" s="34" t="s">
        <v>2136</v>
      </c>
      <c r="I943" s="35">
        <v>45777</v>
      </c>
      <c r="J943" s="36">
        <v>1499</v>
      </c>
      <c r="K943" s="53">
        <v>36</v>
      </c>
      <c r="L943" s="37">
        <v>77</v>
      </c>
      <c r="M943" s="37">
        <v>11.56</v>
      </c>
      <c r="N943" s="37">
        <v>-11.56</v>
      </c>
      <c r="O943" s="38">
        <f>L943+M943+N943</f>
        <v>77</v>
      </c>
    </row>
    <row r="944" spans="1:15" ht="409.5" x14ac:dyDescent="0.25">
      <c r="A944" s="8">
        <f t="shared" si="49"/>
        <v>784</v>
      </c>
      <c r="B944" s="32">
        <v>1768152560001</v>
      </c>
      <c r="C944" s="11" t="s">
        <v>2128</v>
      </c>
      <c r="D944" s="11" t="s">
        <v>571</v>
      </c>
      <c r="E944" s="11" t="s">
        <v>599</v>
      </c>
      <c r="F944" s="11" t="s">
        <v>403</v>
      </c>
      <c r="G944" s="33" t="s">
        <v>2137</v>
      </c>
      <c r="H944" s="34">
        <v>136968822</v>
      </c>
      <c r="I944" s="35">
        <v>45777</v>
      </c>
      <c r="J944" s="36">
        <v>1501</v>
      </c>
      <c r="K944" s="53">
        <v>36</v>
      </c>
      <c r="L944" s="37">
        <v>763.4</v>
      </c>
      <c r="M944" s="37">
        <v>114.51</v>
      </c>
      <c r="N944" s="37">
        <v>-114.51</v>
      </c>
      <c r="O944" s="38">
        <f t="shared" ref="O944:O953" si="50">L944+M944+N944</f>
        <v>763.4</v>
      </c>
    </row>
    <row r="945" spans="1:15" ht="409.5" x14ac:dyDescent="0.25">
      <c r="A945" s="8">
        <f t="shared" si="49"/>
        <v>785</v>
      </c>
      <c r="B945" s="32">
        <v>1768152560001</v>
      </c>
      <c r="C945" s="11" t="s">
        <v>2128</v>
      </c>
      <c r="D945" s="11" t="s">
        <v>571</v>
      </c>
      <c r="E945" s="11" t="s">
        <v>599</v>
      </c>
      <c r="F945" s="11" t="s">
        <v>403</v>
      </c>
      <c r="G945" s="33" t="s">
        <v>2138</v>
      </c>
      <c r="H945" s="34" t="s">
        <v>2139</v>
      </c>
      <c r="I945" s="35">
        <v>45777</v>
      </c>
      <c r="J945" s="36">
        <v>1502</v>
      </c>
      <c r="K945" s="53">
        <v>36</v>
      </c>
      <c r="L945" s="37">
        <v>44.12</v>
      </c>
      <c r="M945" s="37">
        <v>6.62</v>
      </c>
      <c r="N945" s="37">
        <v>-6.62</v>
      </c>
      <c r="O945" s="38">
        <f t="shared" si="50"/>
        <v>44.12</v>
      </c>
    </row>
    <row r="946" spans="1:15" ht="409.5" x14ac:dyDescent="0.25">
      <c r="A946" s="8">
        <f t="shared" si="49"/>
        <v>786</v>
      </c>
      <c r="B946" s="32">
        <v>1768152560001</v>
      </c>
      <c r="C946" s="11" t="s">
        <v>2128</v>
      </c>
      <c r="D946" s="11" t="s">
        <v>571</v>
      </c>
      <c r="E946" s="11" t="s">
        <v>599</v>
      </c>
      <c r="F946" s="11" t="s">
        <v>403</v>
      </c>
      <c r="G946" s="33" t="s">
        <v>2140</v>
      </c>
      <c r="H946" s="34" t="s">
        <v>2141</v>
      </c>
      <c r="I946" s="35">
        <v>45777</v>
      </c>
      <c r="J946" s="36">
        <v>1503</v>
      </c>
      <c r="K946" s="53">
        <v>36</v>
      </c>
      <c r="L946" s="37">
        <v>20.76</v>
      </c>
      <c r="M946" s="37">
        <v>3.12</v>
      </c>
      <c r="N946" s="37">
        <v>-3.12</v>
      </c>
      <c r="O946" s="38">
        <f t="shared" si="50"/>
        <v>20.76</v>
      </c>
    </row>
    <row r="947" spans="1:15" ht="409.5" x14ac:dyDescent="0.25">
      <c r="A947" s="8">
        <f t="shared" si="49"/>
        <v>787</v>
      </c>
      <c r="B947" s="32">
        <v>1768152560001</v>
      </c>
      <c r="C947" s="11" t="s">
        <v>2128</v>
      </c>
      <c r="D947" s="11" t="s">
        <v>571</v>
      </c>
      <c r="E947" s="11" t="s">
        <v>599</v>
      </c>
      <c r="F947" s="11" t="s">
        <v>403</v>
      </c>
      <c r="G947" s="33" t="s">
        <v>2142</v>
      </c>
      <c r="H947" s="34" t="s">
        <v>403</v>
      </c>
      <c r="I947" s="35">
        <v>45777</v>
      </c>
      <c r="J947" s="36">
        <v>1504</v>
      </c>
      <c r="K947" s="53">
        <v>36</v>
      </c>
      <c r="L947" s="37">
        <v>160.08000000000001</v>
      </c>
      <c r="M947" s="37">
        <v>24.02</v>
      </c>
      <c r="N947" s="37">
        <v>-24.02</v>
      </c>
      <c r="O947" s="38">
        <f t="shared" si="50"/>
        <v>160.08000000000001</v>
      </c>
    </row>
    <row r="948" spans="1:15" ht="409.5" x14ac:dyDescent="0.25">
      <c r="A948" s="8">
        <f t="shared" si="49"/>
        <v>788</v>
      </c>
      <c r="B948" s="32">
        <v>1768152560001</v>
      </c>
      <c r="C948" s="11" t="s">
        <v>2128</v>
      </c>
      <c r="D948" s="11" t="s">
        <v>571</v>
      </c>
      <c r="E948" s="11" t="s">
        <v>599</v>
      </c>
      <c r="F948" s="11" t="s">
        <v>403</v>
      </c>
      <c r="G948" s="33" t="s">
        <v>2143</v>
      </c>
      <c r="H948" s="34">
        <v>236979977</v>
      </c>
      <c r="I948" s="35">
        <v>45777</v>
      </c>
      <c r="J948" s="36">
        <v>1505</v>
      </c>
      <c r="K948" s="53">
        <v>36</v>
      </c>
      <c r="L948" s="37">
        <v>6.2</v>
      </c>
      <c r="M948" s="37">
        <v>0.93</v>
      </c>
      <c r="N948" s="37">
        <v>-0.93</v>
      </c>
      <c r="O948" s="38">
        <f t="shared" si="50"/>
        <v>6.2</v>
      </c>
    </row>
    <row r="949" spans="1:15" ht="409.5" x14ac:dyDescent="0.25">
      <c r="A949" s="8">
        <f t="shared" si="49"/>
        <v>789</v>
      </c>
      <c r="B949" s="32">
        <v>1768152560001</v>
      </c>
      <c r="C949" s="11" t="s">
        <v>2128</v>
      </c>
      <c r="D949" s="11" t="s">
        <v>571</v>
      </c>
      <c r="E949" s="11" t="s">
        <v>599</v>
      </c>
      <c r="F949" s="11" t="s">
        <v>403</v>
      </c>
      <c r="G949" s="33" t="s">
        <v>2144</v>
      </c>
      <c r="H949" s="34" t="s">
        <v>403</v>
      </c>
      <c r="I949" s="35">
        <v>45777</v>
      </c>
      <c r="J949" s="36">
        <v>1506</v>
      </c>
      <c r="K949" s="53">
        <v>36</v>
      </c>
      <c r="L949" s="37">
        <v>20.04</v>
      </c>
      <c r="M949" s="37">
        <v>3.01</v>
      </c>
      <c r="N949" s="37">
        <v>-3.01</v>
      </c>
      <c r="O949" s="38">
        <f t="shared" si="50"/>
        <v>20.04</v>
      </c>
    </row>
    <row r="950" spans="1:15" ht="409.5" x14ac:dyDescent="0.25">
      <c r="A950" s="8">
        <f t="shared" si="49"/>
        <v>790</v>
      </c>
      <c r="B950" s="32">
        <v>1768152560001</v>
      </c>
      <c r="C950" s="11" t="s">
        <v>2128</v>
      </c>
      <c r="D950" s="11" t="s">
        <v>571</v>
      </c>
      <c r="E950" s="11" t="s">
        <v>599</v>
      </c>
      <c r="F950" s="11" t="s">
        <v>403</v>
      </c>
      <c r="G950" s="33" t="s">
        <v>2145</v>
      </c>
      <c r="H950" s="34" t="s">
        <v>403</v>
      </c>
      <c r="I950" s="35">
        <v>45777</v>
      </c>
      <c r="J950" s="36">
        <v>1508</v>
      </c>
      <c r="K950" s="53">
        <v>36</v>
      </c>
      <c r="L950" s="37">
        <v>18.600000000000001</v>
      </c>
      <c r="M950" s="37">
        <v>2.79</v>
      </c>
      <c r="N950" s="37">
        <v>-2.79</v>
      </c>
      <c r="O950" s="38">
        <f t="shared" si="50"/>
        <v>18.600000000000001</v>
      </c>
    </row>
    <row r="951" spans="1:15" ht="409.5" x14ac:dyDescent="0.25">
      <c r="A951" s="8">
        <f t="shared" si="49"/>
        <v>791</v>
      </c>
      <c r="B951" s="32">
        <v>1768152560001</v>
      </c>
      <c r="C951" s="11" t="s">
        <v>2128</v>
      </c>
      <c r="D951" s="11" t="s">
        <v>571</v>
      </c>
      <c r="E951" s="11" t="s">
        <v>599</v>
      </c>
      <c r="F951" s="11" t="s">
        <v>403</v>
      </c>
      <c r="G951" s="33" t="s">
        <v>2145</v>
      </c>
      <c r="H951" s="34" t="s">
        <v>403</v>
      </c>
      <c r="I951" s="35">
        <v>45777</v>
      </c>
      <c r="J951" s="36">
        <v>1508</v>
      </c>
      <c r="K951" s="53">
        <v>36</v>
      </c>
      <c r="L951" s="37">
        <v>18.600000000000001</v>
      </c>
      <c r="M951" s="37">
        <v>2.79</v>
      </c>
      <c r="N951" s="37">
        <v>-2.79</v>
      </c>
      <c r="O951" s="38">
        <f t="shared" si="50"/>
        <v>18.600000000000001</v>
      </c>
    </row>
    <row r="952" spans="1:15" ht="409.5" x14ac:dyDescent="0.25">
      <c r="A952" s="8">
        <f t="shared" si="49"/>
        <v>792</v>
      </c>
      <c r="B952" s="32">
        <v>1768152560001</v>
      </c>
      <c r="C952" s="11" t="s">
        <v>2128</v>
      </c>
      <c r="D952" s="11" t="s">
        <v>571</v>
      </c>
      <c r="E952" s="11" t="s">
        <v>599</v>
      </c>
      <c r="F952" s="11" t="s">
        <v>403</v>
      </c>
      <c r="G952" s="33" t="s">
        <v>2146</v>
      </c>
      <c r="H952" s="34" t="s">
        <v>403</v>
      </c>
      <c r="I952" s="35">
        <v>45777</v>
      </c>
      <c r="J952" s="36">
        <v>1510</v>
      </c>
      <c r="K952" s="53">
        <v>36</v>
      </c>
      <c r="L952" s="37">
        <v>126.92</v>
      </c>
      <c r="M952" s="37">
        <v>19.04</v>
      </c>
      <c r="N952" s="37">
        <v>-19.04</v>
      </c>
      <c r="O952" s="38">
        <f t="shared" si="50"/>
        <v>126.92000000000002</v>
      </c>
    </row>
    <row r="953" spans="1:15" ht="409.5" x14ac:dyDescent="0.25">
      <c r="A953" s="8">
        <f t="shared" si="49"/>
        <v>793</v>
      </c>
      <c r="B953" s="32">
        <v>1768152560001</v>
      </c>
      <c r="C953" s="11" t="s">
        <v>2128</v>
      </c>
      <c r="D953" s="11" t="s">
        <v>571</v>
      </c>
      <c r="E953" s="11" t="s">
        <v>599</v>
      </c>
      <c r="F953" s="11" t="s">
        <v>403</v>
      </c>
      <c r="G953" s="33" t="s">
        <v>2147</v>
      </c>
      <c r="H953" s="34" t="s">
        <v>403</v>
      </c>
      <c r="I953" s="35">
        <v>45777</v>
      </c>
      <c r="J953" s="36">
        <v>1512</v>
      </c>
      <c r="K953" s="53">
        <v>36</v>
      </c>
      <c r="L953" s="37">
        <v>31</v>
      </c>
      <c r="M953" s="37">
        <v>4.6500000000000004</v>
      </c>
      <c r="N953" s="37">
        <v>-4.6500000000000004</v>
      </c>
      <c r="O953" s="38">
        <f t="shared" si="50"/>
        <v>31</v>
      </c>
    </row>
    <row r="954" spans="1:15" ht="409.5" x14ac:dyDescent="0.25">
      <c r="A954" s="8">
        <f t="shared" si="49"/>
        <v>794</v>
      </c>
      <c r="B954" s="32" t="s">
        <v>2148</v>
      </c>
      <c r="C954" s="11" t="s">
        <v>2149</v>
      </c>
      <c r="D954" s="11" t="s">
        <v>105</v>
      </c>
      <c r="E954" s="11" t="s">
        <v>2150</v>
      </c>
      <c r="F954" s="11" t="s">
        <v>403</v>
      </c>
      <c r="G954" s="33" t="s">
        <v>2151</v>
      </c>
      <c r="H954" s="34" t="s">
        <v>403</v>
      </c>
      <c r="I954" s="35">
        <v>45777</v>
      </c>
      <c r="J954" s="36">
        <v>1511</v>
      </c>
      <c r="K954" s="53">
        <v>36</v>
      </c>
      <c r="L954" s="37">
        <v>10911.15</v>
      </c>
      <c r="M954" s="37">
        <v>1636.67</v>
      </c>
      <c r="N954" s="37">
        <v>-1827.62</v>
      </c>
      <c r="O954" s="38">
        <f t="shared" si="48"/>
        <v>10720.2</v>
      </c>
    </row>
    <row r="955" spans="1:15" ht="409.5" x14ac:dyDescent="0.25">
      <c r="A955" s="8">
        <f t="shared" si="49"/>
        <v>795</v>
      </c>
      <c r="B955" s="32" t="s">
        <v>1335</v>
      </c>
      <c r="C955" s="11" t="s">
        <v>2152</v>
      </c>
      <c r="D955" s="11" t="s">
        <v>571</v>
      </c>
      <c r="E955" s="11" t="s">
        <v>572</v>
      </c>
      <c r="F955" s="11" t="s">
        <v>403</v>
      </c>
      <c r="G955" s="33" t="s">
        <v>2153</v>
      </c>
      <c r="H955" s="34" t="s">
        <v>2154</v>
      </c>
      <c r="I955" s="35">
        <v>45777</v>
      </c>
      <c r="J955" s="36">
        <v>1513</v>
      </c>
      <c r="K955" s="53">
        <v>36</v>
      </c>
      <c r="L955" s="37">
        <v>177.61</v>
      </c>
      <c r="M955" s="37">
        <v>0</v>
      </c>
      <c r="N955" s="37">
        <v>-2.0099999999999998</v>
      </c>
      <c r="O955" s="38">
        <f t="shared" si="48"/>
        <v>175.60000000000002</v>
      </c>
    </row>
    <row r="956" spans="1:15" ht="409.5" x14ac:dyDescent="0.25">
      <c r="A956" s="8">
        <f t="shared" si="49"/>
        <v>796</v>
      </c>
      <c r="B956" s="32" t="s">
        <v>602</v>
      </c>
      <c r="C956" s="11" t="s">
        <v>603</v>
      </c>
      <c r="D956" s="11" t="s">
        <v>392</v>
      </c>
      <c r="E956" s="11" t="s">
        <v>2155</v>
      </c>
      <c r="F956" s="11" t="s">
        <v>770</v>
      </c>
      <c r="G956" s="33" t="s">
        <v>2156</v>
      </c>
      <c r="H956" s="34" t="s">
        <v>2157</v>
      </c>
      <c r="I956" s="35">
        <v>45777</v>
      </c>
      <c r="J956" s="36">
        <v>1516</v>
      </c>
      <c r="K956" s="53">
        <v>36</v>
      </c>
      <c r="L956" s="37">
        <v>1464.49</v>
      </c>
      <c r="M956" s="37">
        <v>219.67</v>
      </c>
      <c r="N956" s="37">
        <v>0</v>
      </c>
      <c r="O956" s="38">
        <f t="shared" si="48"/>
        <v>1684.16</v>
      </c>
    </row>
    <row r="957" spans="1:15" ht="409.5" x14ac:dyDescent="0.25">
      <c r="A957" s="8">
        <f t="shared" si="49"/>
        <v>797</v>
      </c>
      <c r="B957" s="32">
        <v>1360027910001</v>
      </c>
      <c r="C957" s="11" t="s">
        <v>1378</v>
      </c>
      <c r="D957" s="11" t="s">
        <v>571</v>
      </c>
      <c r="E957" s="11" t="s">
        <v>572</v>
      </c>
      <c r="F957" s="11" t="s">
        <v>403</v>
      </c>
      <c r="G957" s="33" t="s">
        <v>2158</v>
      </c>
      <c r="H957" s="34" t="s">
        <v>2159</v>
      </c>
      <c r="I957" s="35">
        <v>45777</v>
      </c>
      <c r="J957" s="36">
        <v>1520</v>
      </c>
      <c r="K957" s="53">
        <v>36</v>
      </c>
      <c r="L957" s="37">
        <v>1.25</v>
      </c>
      <c r="M957" s="37">
        <v>0</v>
      </c>
      <c r="N957" s="37">
        <v>0</v>
      </c>
      <c r="O957" s="38">
        <f t="shared" si="48"/>
        <v>1.25</v>
      </c>
    </row>
    <row r="958" spans="1:15" ht="409.5" x14ac:dyDescent="0.25">
      <c r="A958" s="8">
        <f t="shared" si="49"/>
        <v>798</v>
      </c>
      <c r="B958" s="32" t="s">
        <v>602</v>
      </c>
      <c r="C958" s="11" t="s">
        <v>603</v>
      </c>
      <c r="D958" s="11" t="s">
        <v>392</v>
      </c>
      <c r="E958" s="11" t="s">
        <v>2160</v>
      </c>
      <c r="F958" s="11" t="s">
        <v>770</v>
      </c>
      <c r="G958" s="33" t="s">
        <v>2161</v>
      </c>
      <c r="H958" s="34" t="s">
        <v>2162</v>
      </c>
      <c r="I958" s="35">
        <v>45777</v>
      </c>
      <c r="J958" s="36">
        <v>1526</v>
      </c>
      <c r="K958" s="53">
        <v>36</v>
      </c>
      <c r="L958" s="37">
        <v>967.82</v>
      </c>
      <c r="M958" s="37">
        <v>145.16999999999999</v>
      </c>
      <c r="N958" s="37">
        <v>0</v>
      </c>
      <c r="O958" s="38">
        <f t="shared" si="48"/>
        <v>1112.99</v>
      </c>
    </row>
    <row r="959" spans="1:15" ht="409.5" x14ac:dyDescent="0.25">
      <c r="A959" s="8">
        <f t="shared" si="49"/>
        <v>799</v>
      </c>
      <c r="B959" s="32">
        <v>1710059575001</v>
      </c>
      <c r="C959" s="11" t="s">
        <v>2163</v>
      </c>
      <c r="D959" s="11" t="s">
        <v>105</v>
      </c>
      <c r="E959" s="11" t="s">
        <v>2164</v>
      </c>
      <c r="F959" s="11" t="s">
        <v>403</v>
      </c>
      <c r="G959" s="33" t="s">
        <v>2165</v>
      </c>
      <c r="H959" s="34" t="s">
        <v>403</v>
      </c>
      <c r="I959" s="35">
        <v>45777</v>
      </c>
      <c r="J959" s="36">
        <v>1529</v>
      </c>
      <c r="K959" s="53">
        <v>36</v>
      </c>
      <c r="L959" s="37">
        <v>147.5</v>
      </c>
      <c r="M959" s="37">
        <v>22.13</v>
      </c>
      <c r="N959" s="37">
        <v>-24.71</v>
      </c>
      <c r="O959" s="38">
        <f t="shared" si="48"/>
        <v>144.91999999999999</v>
      </c>
    </row>
    <row r="960" spans="1:15" ht="409.5" x14ac:dyDescent="0.25">
      <c r="A960" s="8">
        <f t="shared" si="49"/>
        <v>800</v>
      </c>
      <c r="B960" s="32" t="s">
        <v>2166</v>
      </c>
      <c r="C960" s="11" t="s">
        <v>2167</v>
      </c>
      <c r="D960" s="11" t="s">
        <v>2168</v>
      </c>
      <c r="E960" s="11" t="s">
        <v>2169</v>
      </c>
      <c r="F960" s="11" t="s">
        <v>2170</v>
      </c>
      <c r="G960" s="33" t="s">
        <v>2171</v>
      </c>
      <c r="H960" s="34" t="s">
        <v>2172</v>
      </c>
      <c r="I960" s="35">
        <v>45799</v>
      </c>
      <c r="J960" s="36">
        <v>1673</v>
      </c>
      <c r="K960" s="53">
        <v>36</v>
      </c>
      <c r="L960" s="37">
        <v>440.1</v>
      </c>
      <c r="M960" s="37">
        <v>3.9</v>
      </c>
      <c r="N960" s="37">
        <v>-3.9</v>
      </c>
      <c r="O960" s="38">
        <f t="shared" si="48"/>
        <v>440.1</v>
      </c>
    </row>
    <row r="961" spans="1:15" ht="409.5" x14ac:dyDescent="0.25">
      <c r="A961" s="8">
        <f t="shared" si="49"/>
        <v>801</v>
      </c>
      <c r="B961" s="32" t="s">
        <v>2166</v>
      </c>
      <c r="C961" s="11" t="s">
        <v>2167</v>
      </c>
      <c r="D961" s="11" t="s">
        <v>2168</v>
      </c>
      <c r="E961" s="11" t="s">
        <v>2169</v>
      </c>
      <c r="F961" s="11" t="s">
        <v>2170</v>
      </c>
      <c r="G961" s="33" t="s">
        <v>2173</v>
      </c>
      <c r="H961" s="34" t="s">
        <v>2174</v>
      </c>
      <c r="I961" s="35">
        <v>45799</v>
      </c>
      <c r="J961" s="36">
        <v>1676</v>
      </c>
      <c r="K961" s="53">
        <v>36</v>
      </c>
      <c r="L961" s="37">
        <v>917.2</v>
      </c>
      <c r="M961" s="37">
        <v>7.8</v>
      </c>
      <c r="N961" s="37">
        <v>-7.8</v>
      </c>
      <c r="O961" s="38">
        <f t="shared" si="48"/>
        <v>917.2</v>
      </c>
    </row>
    <row r="962" spans="1:15" ht="409.5" x14ac:dyDescent="0.25">
      <c r="A962" s="8">
        <f t="shared" si="49"/>
        <v>802</v>
      </c>
      <c r="B962" s="32" t="s">
        <v>288</v>
      </c>
      <c r="C962" s="11" t="s">
        <v>1911</v>
      </c>
      <c r="D962" s="11" t="s">
        <v>149</v>
      </c>
      <c r="E962" s="11" t="s">
        <v>2175</v>
      </c>
      <c r="F962" s="11" t="s">
        <v>403</v>
      </c>
      <c r="G962" s="33" t="s">
        <v>2176</v>
      </c>
      <c r="H962" s="34" t="s">
        <v>2177</v>
      </c>
      <c r="I962" s="35">
        <v>45777</v>
      </c>
      <c r="J962" s="36">
        <v>1472</v>
      </c>
      <c r="K962" s="53">
        <v>37</v>
      </c>
      <c r="L962" s="37">
        <v>1125.1500000000001</v>
      </c>
      <c r="M962" s="37">
        <v>0</v>
      </c>
      <c r="N962" s="37">
        <v>-360.9</v>
      </c>
      <c r="O962" s="38">
        <f t="shared" si="48"/>
        <v>764.25000000000011</v>
      </c>
    </row>
    <row r="963" spans="1:15" ht="409.5" x14ac:dyDescent="0.25">
      <c r="A963" s="8">
        <f t="shared" si="49"/>
        <v>803</v>
      </c>
      <c r="B963" s="32" t="s">
        <v>288</v>
      </c>
      <c r="C963" s="11" t="s">
        <v>1911</v>
      </c>
      <c r="D963" s="11" t="s">
        <v>149</v>
      </c>
      <c r="E963" s="11" t="s">
        <v>2178</v>
      </c>
      <c r="F963" s="11" t="s">
        <v>403</v>
      </c>
      <c r="G963" s="33" t="s">
        <v>2179</v>
      </c>
      <c r="H963" s="34" t="s">
        <v>2177</v>
      </c>
      <c r="I963" s="35">
        <v>45777</v>
      </c>
      <c r="J963" s="36">
        <v>1473</v>
      </c>
      <c r="K963" s="53">
        <v>37</v>
      </c>
      <c r="L963" s="37">
        <v>348.28</v>
      </c>
      <c r="M963" s="37">
        <v>0</v>
      </c>
      <c r="N963" s="37">
        <v>-67.02</v>
      </c>
      <c r="O963" s="38">
        <f t="shared" si="48"/>
        <v>281.26</v>
      </c>
    </row>
    <row r="964" spans="1:15" ht="409.5" x14ac:dyDescent="0.25">
      <c r="A964" s="8">
        <f t="shared" si="49"/>
        <v>804</v>
      </c>
      <c r="B964" s="32" t="s">
        <v>288</v>
      </c>
      <c r="C964" s="11" t="s">
        <v>1911</v>
      </c>
      <c r="D964" s="11" t="s">
        <v>149</v>
      </c>
      <c r="E964" s="11" t="s">
        <v>2180</v>
      </c>
      <c r="F964" s="11" t="s">
        <v>403</v>
      </c>
      <c r="G964" s="33" t="s">
        <v>2181</v>
      </c>
      <c r="H964" s="34" t="s">
        <v>403</v>
      </c>
      <c r="I964" s="35">
        <v>45777</v>
      </c>
      <c r="J964" s="36">
        <v>1474</v>
      </c>
      <c r="K964" s="53">
        <v>37</v>
      </c>
      <c r="L964" s="37">
        <v>8942843.9100000001</v>
      </c>
      <c r="M964" s="37">
        <v>0</v>
      </c>
      <c r="N964" s="37">
        <v>-4589104.0999999996</v>
      </c>
      <c r="O964" s="38">
        <f t="shared" si="48"/>
        <v>4353739.8100000005</v>
      </c>
    </row>
    <row r="965" spans="1:15" ht="409.5" x14ac:dyDescent="0.25">
      <c r="A965" s="8">
        <f t="shared" si="49"/>
        <v>805</v>
      </c>
      <c r="B965" s="32" t="s">
        <v>288</v>
      </c>
      <c r="C965" s="11" t="s">
        <v>1911</v>
      </c>
      <c r="D965" s="11" t="s">
        <v>149</v>
      </c>
      <c r="E965" s="11" t="s">
        <v>2182</v>
      </c>
      <c r="F965" s="11" t="s">
        <v>403</v>
      </c>
      <c r="G965" s="33" t="s">
        <v>2183</v>
      </c>
      <c r="H965" s="34" t="s">
        <v>403</v>
      </c>
      <c r="I965" s="35">
        <v>45777</v>
      </c>
      <c r="J965" s="36">
        <v>1476</v>
      </c>
      <c r="K965" s="53">
        <v>37</v>
      </c>
      <c r="L965" s="37">
        <v>209.93</v>
      </c>
      <c r="M965" s="37">
        <v>0</v>
      </c>
      <c r="N965" s="37">
        <v>-209.92</v>
      </c>
      <c r="O965" s="38">
        <f t="shared" si="48"/>
        <v>1.0000000000019327E-2</v>
      </c>
    </row>
    <row r="966" spans="1:15" ht="409.5" x14ac:dyDescent="0.25">
      <c r="A966" s="8">
        <f t="shared" si="49"/>
        <v>806</v>
      </c>
      <c r="B966" s="32">
        <v>230001250001</v>
      </c>
      <c r="C966" s="11" t="s">
        <v>1036</v>
      </c>
      <c r="D966" s="11" t="s">
        <v>2184</v>
      </c>
      <c r="E966" s="11" t="s">
        <v>572</v>
      </c>
      <c r="F966" s="11" t="s">
        <v>403</v>
      </c>
      <c r="G966" s="33" t="s">
        <v>2185</v>
      </c>
      <c r="H966" s="34">
        <v>12362546</v>
      </c>
      <c r="I966" s="35">
        <v>45777</v>
      </c>
      <c r="J966" s="36">
        <v>1557</v>
      </c>
      <c r="K966" s="53">
        <v>37</v>
      </c>
      <c r="L966" s="37">
        <v>49.55</v>
      </c>
      <c r="M966" s="37">
        <v>0</v>
      </c>
      <c r="N966" s="37">
        <v>0</v>
      </c>
      <c r="O966" s="38">
        <f t="shared" si="48"/>
        <v>49.55</v>
      </c>
    </row>
    <row r="967" spans="1:15" ht="409.5" x14ac:dyDescent="0.25">
      <c r="A967" s="8">
        <f t="shared" si="49"/>
        <v>807</v>
      </c>
      <c r="B967" s="32" t="s">
        <v>898</v>
      </c>
      <c r="C967" s="11" t="s">
        <v>2186</v>
      </c>
      <c r="D967" s="11" t="s">
        <v>571</v>
      </c>
      <c r="E967" s="11" t="s">
        <v>1160</v>
      </c>
      <c r="F967" s="11" t="s">
        <v>403</v>
      </c>
      <c r="G967" s="33" t="s">
        <v>2187</v>
      </c>
      <c r="H967" s="34" t="s">
        <v>403</v>
      </c>
      <c r="I967" s="35">
        <v>45778</v>
      </c>
      <c r="J967" s="36">
        <v>1560</v>
      </c>
      <c r="K967" s="53">
        <v>38</v>
      </c>
      <c r="L967" s="37">
        <v>1536.05</v>
      </c>
      <c r="M967" s="37">
        <v>0</v>
      </c>
      <c r="N967" s="37">
        <v>0</v>
      </c>
      <c r="O967" s="38">
        <f t="shared" si="48"/>
        <v>1536.05</v>
      </c>
    </row>
    <row r="968" spans="1:15" ht="409.5" x14ac:dyDescent="0.25">
      <c r="A968" s="8">
        <f t="shared" si="49"/>
        <v>808</v>
      </c>
      <c r="B968" s="32" t="s">
        <v>2188</v>
      </c>
      <c r="C968" s="11" t="s">
        <v>2189</v>
      </c>
      <c r="D968" s="11" t="s">
        <v>571</v>
      </c>
      <c r="E968" s="11" t="s">
        <v>572</v>
      </c>
      <c r="F968" s="11" t="s">
        <v>403</v>
      </c>
      <c r="G968" s="33" t="s">
        <v>2190</v>
      </c>
      <c r="H968" s="34" t="s">
        <v>2191</v>
      </c>
      <c r="I968" s="35">
        <v>45783</v>
      </c>
      <c r="J968" s="36">
        <v>1563</v>
      </c>
      <c r="K968" s="53">
        <v>38</v>
      </c>
      <c r="L968" s="37">
        <v>1865.4</v>
      </c>
      <c r="M968" s="37">
        <v>0</v>
      </c>
      <c r="N968" s="37">
        <v>0</v>
      </c>
      <c r="O968" s="38">
        <f t="shared" si="48"/>
        <v>1865.4</v>
      </c>
    </row>
    <row r="969" spans="1:15" ht="409.5" x14ac:dyDescent="0.25">
      <c r="A969" s="8">
        <f t="shared" si="49"/>
        <v>809</v>
      </c>
      <c r="B969" s="32" t="s">
        <v>657</v>
      </c>
      <c r="C969" s="11" t="s">
        <v>658</v>
      </c>
      <c r="D969" s="11" t="s">
        <v>571</v>
      </c>
      <c r="E969" s="11" t="s">
        <v>572</v>
      </c>
      <c r="F969" s="11" t="s">
        <v>403</v>
      </c>
      <c r="G969" s="33" t="s">
        <v>2192</v>
      </c>
      <c r="H969" s="34">
        <v>596</v>
      </c>
      <c r="I969" s="35">
        <v>45783</v>
      </c>
      <c r="J969" s="36">
        <v>1565</v>
      </c>
      <c r="K969" s="53">
        <v>38</v>
      </c>
      <c r="L969" s="37">
        <v>35.15</v>
      </c>
      <c r="M969" s="37">
        <v>0</v>
      </c>
      <c r="N969" s="37">
        <v>0</v>
      </c>
      <c r="O969" s="38">
        <f t="shared" si="48"/>
        <v>35.15</v>
      </c>
    </row>
    <row r="970" spans="1:15" ht="409.5" x14ac:dyDescent="0.25">
      <c r="A970" s="8">
        <f t="shared" si="49"/>
        <v>810</v>
      </c>
      <c r="B970" s="32" t="s">
        <v>1348</v>
      </c>
      <c r="C970" s="11" t="s">
        <v>1720</v>
      </c>
      <c r="D970" s="11" t="s">
        <v>571</v>
      </c>
      <c r="E970" s="11" t="s">
        <v>572</v>
      </c>
      <c r="F970" s="11" t="s">
        <v>403</v>
      </c>
      <c r="G970" s="33" t="s">
        <v>2193</v>
      </c>
      <c r="H970" s="34">
        <v>6189</v>
      </c>
      <c r="I970" s="35">
        <v>45783</v>
      </c>
      <c r="J970" s="36">
        <v>1566</v>
      </c>
      <c r="K970" s="53">
        <v>38</v>
      </c>
      <c r="L970" s="37">
        <v>14.36</v>
      </c>
      <c r="M970" s="37">
        <v>0</v>
      </c>
      <c r="N970" s="37">
        <v>-0.75</v>
      </c>
      <c r="O970" s="38">
        <f t="shared" si="48"/>
        <v>13.61</v>
      </c>
    </row>
    <row r="971" spans="1:15" ht="409.5" x14ac:dyDescent="0.25">
      <c r="A971" s="8">
        <f t="shared" si="49"/>
        <v>811</v>
      </c>
      <c r="B971" s="32" t="s">
        <v>898</v>
      </c>
      <c r="C971" s="11" t="s">
        <v>2186</v>
      </c>
      <c r="D971" s="11" t="s">
        <v>571</v>
      </c>
      <c r="E971" s="11" t="s">
        <v>572</v>
      </c>
      <c r="F971" s="11" t="s">
        <v>403</v>
      </c>
      <c r="G971" s="33" t="s">
        <v>2194</v>
      </c>
      <c r="H971" s="34">
        <v>64390155</v>
      </c>
      <c r="I971" s="35">
        <v>45783</v>
      </c>
      <c r="J971" s="36">
        <v>1567</v>
      </c>
      <c r="K971" s="53">
        <v>38</v>
      </c>
      <c r="L971" s="37">
        <v>161.87</v>
      </c>
      <c r="M971" s="37">
        <v>0</v>
      </c>
      <c r="N971" s="37">
        <v>0</v>
      </c>
      <c r="O971" s="38">
        <f t="shared" si="48"/>
        <v>161.87</v>
      </c>
    </row>
    <row r="972" spans="1:15" ht="409.5" x14ac:dyDescent="0.25">
      <c r="A972" s="8">
        <f t="shared" si="49"/>
        <v>812</v>
      </c>
      <c r="B972" s="32" t="s">
        <v>288</v>
      </c>
      <c r="C972" s="11" t="s">
        <v>1911</v>
      </c>
      <c r="D972" s="11" t="s">
        <v>149</v>
      </c>
      <c r="E972" s="11" t="s">
        <v>402</v>
      </c>
      <c r="F972" s="11" t="s">
        <v>403</v>
      </c>
      <c r="G972" s="33" t="s">
        <v>2195</v>
      </c>
      <c r="H972" s="34" t="s">
        <v>403</v>
      </c>
      <c r="I972" s="35">
        <v>45784</v>
      </c>
      <c r="J972" s="36">
        <v>1568</v>
      </c>
      <c r="K972" s="53">
        <v>38</v>
      </c>
      <c r="L972" s="37">
        <v>309.7</v>
      </c>
      <c r="M972" s="37">
        <v>0</v>
      </c>
      <c r="N972" s="37">
        <v>0</v>
      </c>
      <c r="O972" s="38">
        <f t="shared" si="48"/>
        <v>309.7</v>
      </c>
    </row>
    <row r="973" spans="1:15" ht="409.5" x14ac:dyDescent="0.25">
      <c r="A973" s="8">
        <f t="shared" si="49"/>
        <v>813</v>
      </c>
      <c r="B973" s="32" t="s">
        <v>288</v>
      </c>
      <c r="C973" s="11" t="s">
        <v>1911</v>
      </c>
      <c r="D973" s="11" t="s">
        <v>149</v>
      </c>
      <c r="E973" s="11" t="s">
        <v>686</v>
      </c>
      <c r="F973" s="11" t="s">
        <v>403</v>
      </c>
      <c r="G973" s="33" t="s">
        <v>2196</v>
      </c>
      <c r="H973" s="34" t="s">
        <v>403</v>
      </c>
      <c r="I973" s="35">
        <v>45784</v>
      </c>
      <c r="J973" s="36">
        <v>1569</v>
      </c>
      <c r="K973" s="53">
        <v>38</v>
      </c>
      <c r="L973" s="37">
        <v>309.7</v>
      </c>
      <c r="M973" s="37">
        <v>0</v>
      </c>
      <c r="N973" s="37">
        <v>0</v>
      </c>
      <c r="O973" s="38">
        <f t="shared" si="48"/>
        <v>309.7</v>
      </c>
    </row>
    <row r="974" spans="1:15" ht="409.5" x14ac:dyDescent="0.25">
      <c r="A974" s="8">
        <f t="shared" si="49"/>
        <v>814</v>
      </c>
      <c r="B974" s="32" t="s">
        <v>288</v>
      </c>
      <c r="C974" s="11" t="s">
        <v>1911</v>
      </c>
      <c r="D974" s="11" t="s">
        <v>149</v>
      </c>
      <c r="E974" s="11" t="s">
        <v>2197</v>
      </c>
      <c r="F974" s="11" t="s">
        <v>403</v>
      </c>
      <c r="G974" s="33" t="s">
        <v>2198</v>
      </c>
      <c r="H974" s="34" t="s">
        <v>403</v>
      </c>
      <c r="I974" s="35">
        <v>45784</v>
      </c>
      <c r="J974" s="36">
        <v>1570</v>
      </c>
      <c r="K974" s="53">
        <v>38</v>
      </c>
      <c r="L974" s="37">
        <v>309.7</v>
      </c>
      <c r="M974" s="37">
        <v>0</v>
      </c>
      <c r="N974" s="37">
        <v>0</v>
      </c>
      <c r="O974" s="38">
        <f t="shared" si="48"/>
        <v>309.7</v>
      </c>
    </row>
    <row r="975" spans="1:15" ht="409.5" x14ac:dyDescent="0.25">
      <c r="A975" s="8">
        <f t="shared" si="49"/>
        <v>815</v>
      </c>
      <c r="B975" s="32" t="s">
        <v>288</v>
      </c>
      <c r="C975" s="11" t="s">
        <v>1911</v>
      </c>
      <c r="D975" s="11" t="s">
        <v>149</v>
      </c>
      <c r="E975" s="11" t="s">
        <v>2199</v>
      </c>
      <c r="F975" s="11" t="s">
        <v>403</v>
      </c>
      <c r="G975" s="33" t="s">
        <v>2200</v>
      </c>
      <c r="H975" s="34" t="s">
        <v>403</v>
      </c>
      <c r="I975" s="35">
        <v>45784</v>
      </c>
      <c r="J975" s="36">
        <v>1571</v>
      </c>
      <c r="K975" s="53">
        <v>38</v>
      </c>
      <c r="L975" s="37">
        <v>678.58</v>
      </c>
      <c r="M975" s="37">
        <v>0</v>
      </c>
      <c r="N975" s="37">
        <v>0</v>
      </c>
      <c r="O975" s="38">
        <f t="shared" si="48"/>
        <v>678.58</v>
      </c>
    </row>
    <row r="976" spans="1:15" ht="409.5" x14ac:dyDescent="0.25">
      <c r="A976" s="8">
        <f t="shared" si="49"/>
        <v>816</v>
      </c>
      <c r="B976" s="32" t="s">
        <v>839</v>
      </c>
      <c r="C976" s="11" t="s">
        <v>1360</v>
      </c>
      <c r="D976" s="11" t="s">
        <v>571</v>
      </c>
      <c r="E976" s="11" t="s">
        <v>572</v>
      </c>
      <c r="F976" s="11" t="s">
        <v>403</v>
      </c>
      <c r="G976" s="33" t="s">
        <v>2201</v>
      </c>
      <c r="H976" s="34" t="s">
        <v>2202</v>
      </c>
      <c r="I976" s="35">
        <v>45783</v>
      </c>
      <c r="J976" s="36">
        <v>1572</v>
      </c>
      <c r="K976" s="53">
        <v>38</v>
      </c>
      <c r="L976" s="37">
        <v>63.09</v>
      </c>
      <c r="M976" s="37">
        <v>0</v>
      </c>
      <c r="N976" s="37">
        <v>0</v>
      </c>
      <c r="O976" s="38">
        <f t="shared" si="48"/>
        <v>63.09</v>
      </c>
    </row>
    <row r="977" spans="1:15" ht="409.5" x14ac:dyDescent="0.25">
      <c r="A977" s="8">
        <f t="shared" si="49"/>
        <v>817</v>
      </c>
      <c r="B977" s="32">
        <v>2360001250001</v>
      </c>
      <c r="C977" s="11" t="s">
        <v>1036</v>
      </c>
      <c r="D977" s="11" t="s">
        <v>571</v>
      </c>
      <c r="E977" s="11" t="s">
        <v>572</v>
      </c>
      <c r="F977" s="11" t="s">
        <v>403</v>
      </c>
      <c r="G977" s="33" t="s">
        <v>2203</v>
      </c>
      <c r="H977" s="34">
        <v>12413684</v>
      </c>
      <c r="I977" s="35">
        <v>45783</v>
      </c>
      <c r="J977" s="36">
        <v>1573</v>
      </c>
      <c r="K977" s="53">
        <v>38</v>
      </c>
      <c r="L977" s="37">
        <v>1331.8</v>
      </c>
      <c r="M977" s="37">
        <v>0</v>
      </c>
      <c r="N977" s="37">
        <v>0</v>
      </c>
      <c r="O977" s="38">
        <f t="shared" si="48"/>
        <v>1331.8</v>
      </c>
    </row>
    <row r="978" spans="1:15" ht="409.5" x14ac:dyDescent="0.25">
      <c r="A978" s="8">
        <f t="shared" si="49"/>
        <v>818</v>
      </c>
      <c r="B978" s="32" t="s">
        <v>139</v>
      </c>
      <c r="C978" s="10" t="s">
        <v>140</v>
      </c>
      <c r="D978" s="11" t="s">
        <v>571</v>
      </c>
      <c r="E978" s="11" t="s">
        <v>142</v>
      </c>
      <c r="F978" s="11" t="s">
        <v>403</v>
      </c>
      <c r="G978" s="33" t="s">
        <v>2204</v>
      </c>
      <c r="H978" s="34">
        <v>3339246</v>
      </c>
      <c r="I978" s="35">
        <v>45783</v>
      </c>
      <c r="J978" s="36">
        <v>1574</v>
      </c>
      <c r="K978" s="53">
        <v>38</v>
      </c>
      <c r="L978" s="37">
        <v>849.91</v>
      </c>
      <c r="M978" s="37">
        <v>0</v>
      </c>
      <c r="N978" s="37">
        <v>-3.73</v>
      </c>
      <c r="O978" s="38">
        <f t="shared" si="48"/>
        <v>846.18</v>
      </c>
    </row>
    <row r="979" spans="1:15" ht="409.5" x14ac:dyDescent="0.25">
      <c r="A979" s="8">
        <f t="shared" si="49"/>
        <v>819</v>
      </c>
      <c r="B979" s="32" t="s">
        <v>898</v>
      </c>
      <c r="C979" s="11" t="s">
        <v>2186</v>
      </c>
      <c r="D979" s="11" t="s">
        <v>571</v>
      </c>
      <c r="E979" s="11" t="s">
        <v>572</v>
      </c>
      <c r="F979" s="11" t="s">
        <v>403</v>
      </c>
      <c r="G979" s="33" t="s">
        <v>2205</v>
      </c>
      <c r="H979" s="34" t="s">
        <v>403</v>
      </c>
      <c r="I979" s="35">
        <v>45783</v>
      </c>
      <c r="J979" s="36">
        <v>1575</v>
      </c>
      <c r="K979" s="53">
        <v>38</v>
      </c>
      <c r="L979" s="37">
        <v>481.04</v>
      </c>
      <c r="M979" s="37">
        <v>0</v>
      </c>
      <c r="N979" s="37">
        <v>0</v>
      </c>
      <c r="O979" s="38">
        <f t="shared" si="48"/>
        <v>481.04</v>
      </c>
    </row>
    <row r="980" spans="1:15" ht="409.5" x14ac:dyDescent="0.25">
      <c r="A980" s="8">
        <f t="shared" si="49"/>
        <v>820</v>
      </c>
      <c r="B980" s="32" t="s">
        <v>139</v>
      </c>
      <c r="C980" s="10" t="s">
        <v>140</v>
      </c>
      <c r="D980" s="11" t="s">
        <v>571</v>
      </c>
      <c r="E980" s="11" t="s">
        <v>142</v>
      </c>
      <c r="F980" s="11" t="s">
        <v>403</v>
      </c>
      <c r="G980" s="33" t="s">
        <v>2206</v>
      </c>
      <c r="H980" s="34" t="s">
        <v>403</v>
      </c>
      <c r="I980" s="35">
        <v>45783</v>
      </c>
      <c r="J980" s="36">
        <v>1576</v>
      </c>
      <c r="K980" s="53">
        <v>38</v>
      </c>
      <c r="L980" s="37">
        <v>19.97</v>
      </c>
      <c r="M980" s="37">
        <v>0</v>
      </c>
      <c r="N980" s="37">
        <v>0</v>
      </c>
      <c r="O980" s="38">
        <f t="shared" si="48"/>
        <v>19.97</v>
      </c>
    </row>
    <row r="981" spans="1:15" ht="409.5" x14ac:dyDescent="0.25">
      <c r="A981" s="8">
        <f t="shared" si="49"/>
        <v>821</v>
      </c>
      <c r="B981" s="32" t="s">
        <v>139</v>
      </c>
      <c r="C981" s="10" t="s">
        <v>140</v>
      </c>
      <c r="D981" s="11" t="s">
        <v>571</v>
      </c>
      <c r="E981" s="11" t="s">
        <v>142</v>
      </c>
      <c r="F981" s="11" t="s">
        <v>403</v>
      </c>
      <c r="G981" s="33" t="s">
        <v>2207</v>
      </c>
      <c r="H981" s="34" t="s">
        <v>2208</v>
      </c>
      <c r="I981" s="35">
        <v>45783</v>
      </c>
      <c r="J981" s="36">
        <v>1583</v>
      </c>
      <c r="K981" s="53">
        <v>38</v>
      </c>
      <c r="L981" s="37">
        <v>13.08</v>
      </c>
      <c r="M981" s="37">
        <v>0</v>
      </c>
      <c r="N981" s="37">
        <v>-1.1100000000000001</v>
      </c>
      <c r="O981" s="38">
        <f t="shared" si="48"/>
        <v>11.97</v>
      </c>
    </row>
    <row r="982" spans="1:15" ht="409.5" x14ac:dyDescent="0.25">
      <c r="A982" s="8">
        <f t="shared" si="49"/>
        <v>822</v>
      </c>
      <c r="B982" s="32" t="s">
        <v>1798</v>
      </c>
      <c r="C982" s="11" t="s">
        <v>1907</v>
      </c>
      <c r="D982" s="11" t="s">
        <v>495</v>
      </c>
      <c r="E982" s="11" t="s">
        <v>1908</v>
      </c>
      <c r="F982" s="11" t="s">
        <v>403</v>
      </c>
      <c r="G982" s="33" t="s">
        <v>2209</v>
      </c>
      <c r="H982" s="34">
        <v>209</v>
      </c>
      <c r="I982" s="35">
        <v>45784</v>
      </c>
      <c r="J982" s="36">
        <v>1586</v>
      </c>
      <c r="K982" s="53">
        <v>38</v>
      </c>
      <c r="L982" s="37">
        <v>1600</v>
      </c>
      <c r="M982" s="37">
        <v>240</v>
      </c>
      <c r="N982" s="37">
        <v>-400</v>
      </c>
      <c r="O982" s="38">
        <f t="shared" si="48"/>
        <v>1440</v>
      </c>
    </row>
    <row r="983" spans="1:15" ht="409.5" x14ac:dyDescent="0.25">
      <c r="A983" s="8">
        <f t="shared" si="49"/>
        <v>823</v>
      </c>
      <c r="B983" s="32" t="s">
        <v>139</v>
      </c>
      <c r="C983" s="10" t="s">
        <v>140</v>
      </c>
      <c r="D983" s="11" t="s">
        <v>571</v>
      </c>
      <c r="E983" s="11" t="s">
        <v>142</v>
      </c>
      <c r="F983" s="11" t="s">
        <v>403</v>
      </c>
      <c r="G983" s="33" t="s">
        <v>2210</v>
      </c>
      <c r="H983" s="34" t="s">
        <v>403</v>
      </c>
      <c r="I983" s="35">
        <v>45784</v>
      </c>
      <c r="J983" s="36">
        <v>1587</v>
      </c>
      <c r="K983" s="53">
        <v>38</v>
      </c>
      <c r="L983" s="37">
        <v>164.34</v>
      </c>
      <c r="M983" s="37">
        <v>0</v>
      </c>
      <c r="N983" s="37">
        <v>0</v>
      </c>
      <c r="O983" s="38">
        <f t="shared" si="48"/>
        <v>164.34</v>
      </c>
    </row>
    <row r="984" spans="1:15" ht="409.5" x14ac:dyDescent="0.25">
      <c r="A984" s="8">
        <f t="shared" si="49"/>
        <v>824</v>
      </c>
      <c r="B984" s="32" t="s">
        <v>288</v>
      </c>
      <c r="C984" s="11" t="s">
        <v>1911</v>
      </c>
      <c r="D984" s="11" t="s">
        <v>149</v>
      </c>
      <c r="E984" s="11" t="s">
        <v>2211</v>
      </c>
      <c r="F984" s="11" t="s">
        <v>403</v>
      </c>
      <c r="G984" s="33" t="s">
        <v>2212</v>
      </c>
      <c r="H984" s="34" t="s">
        <v>403</v>
      </c>
      <c r="I984" s="35">
        <v>45786</v>
      </c>
      <c r="J984" s="36">
        <v>1588</v>
      </c>
      <c r="K984" s="53">
        <v>38</v>
      </c>
      <c r="L984" s="37">
        <v>1264.6199999999999</v>
      </c>
      <c r="M984" s="37">
        <v>0</v>
      </c>
      <c r="N984" s="37">
        <v>-0.45</v>
      </c>
      <c r="O984" s="38">
        <f t="shared" si="48"/>
        <v>1264.1699999999998</v>
      </c>
    </row>
    <row r="985" spans="1:15" ht="409.5" x14ac:dyDescent="0.25">
      <c r="A985" s="8">
        <f t="shared" si="49"/>
        <v>825</v>
      </c>
      <c r="B985" s="32" t="s">
        <v>1241</v>
      </c>
      <c r="C985" s="11" t="s">
        <v>1242</v>
      </c>
      <c r="D985" s="11" t="s">
        <v>495</v>
      </c>
      <c r="E985" s="11" t="s">
        <v>2213</v>
      </c>
      <c r="F985" s="11" t="s">
        <v>403</v>
      </c>
      <c r="G985" s="33" t="s">
        <v>2214</v>
      </c>
      <c r="H985" s="34" t="s">
        <v>403</v>
      </c>
      <c r="I985" s="35">
        <v>45785</v>
      </c>
      <c r="J985" s="36">
        <v>1589</v>
      </c>
      <c r="K985" s="53">
        <v>38</v>
      </c>
      <c r="L985" s="37">
        <v>1600</v>
      </c>
      <c r="M985" s="37">
        <v>0</v>
      </c>
      <c r="N985" s="37">
        <v>-160</v>
      </c>
      <c r="O985" s="38">
        <f t="shared" si="48"/>
        <v>1440</v>
      </c>
    </row>
    <row r="986" spans="1:15" ht="409.5" x14ac:dyDescent="0.25">
      <c r="A986" s="8">
        <f t="shared" si="49"/>
        <v>826</v>
      </c>
      <c r="B986" s="32" t="s">
        <v>898</v>
      </c>
      <c r="C986" s="11" t="s">
        <v>2186</v>
      </c>
      <c r="D986" s="11" t="s">
        <v>571</v>
      </c>
      <c r="E986" s="11" t="s">
        <v>572</v>
      </c>
      <c r="F986" s="11" t="s">
        <v>403</v>
      </c>
      <c r="G986" s="33" t="s">
        <v>2215</v>
      </c>
      <c r="H986" s="34" t="s">
        <v>403</v>
      </c>
      <c r="I986" s="35">
        <v>45785</v>
      </c>
      <c r="J986" s="36">
        <v>1590</v>
      </c>
      <c r="K986" s="53">
        <v>38</v>
      </c>
      <c r="L986" s="37">
        <v>25.97</v>
      </c>
      <c r="M986" s="37">
        <v>0</v>
      </c>
      <c r="N986" s="37">
        <v>0</v>
      </c>
      <c r="O986" s="38">
        <f t="shared" si="48"/>
        <v>25.97</v>
      </c>
    </row>
    <row r="987" spans="1:15" ht="409.5" x14ac:dyDescent="0.25">
      <c r="A987" s="8">
        <f t="shared" si="49"/>
        <v>827</v>
      </c>
      <c r="B987" s="32" t="s">
        <v>417</v>
      </c>
      <c r="C987" s="11" t="s">
        <v>1000</v>
      </c>
      <c r="D987" s="11" t="s">
        <v>99</v>
      </c>
      <c r="E987" s="11" t="s">
        <v>2216</v>
      </c>
      <c r="F987" s="11" t="s">
        <v>420</v>
      </c>
      <c r="G987" s="33" t="s">
        <v>2217</v>
      </c>
      <c r="H987" s="34">
        <v>65</v>
      </c>
      <c r="I987" s="35">
        <v>45786</v>
      </c>
      <c r="J987" s="36">
        <v>1591</v>
      </c>
      <c r="K987" s="53">
        <v>38</v>
      </c>
      <c r="L987" s="37">
        <v>178.57</v>
      </c>
      <c r="M987" s="37">
        <v>26.79</v>
      </c>
      <c r="N987" s="37">
        <v>-44.65</v>
      </c>
      <c r="O987" s="38">
        <f t="shared" si="48"/>
        <v>160.70999999999998</v>
      </c>
    </row>
    <row r="988" spans="1:15" ht="409.5" x14ac:dyDescent="0.25">
      <c r="A988" s="8">
        <f t="shared" si="49"/>
        <v>828</v>
      </c>
      <c r="B988" s="32" t="s">
        <v>84</v>
      </c>
      <c r="C988" s="11" t="s">
        <v>478</v>
      </c>
      <c r="D988" s="11" t="s">
        <v>99</v>
      </c>
      <c r="E988" s="11" t="s">
        <v>1704</v>
      </c>
      <c r="F988" s="11" t="s">
        <v>88</v>
      </c>
      <c r="G988" s="33" t="s">
        <v>2218</v>
      </c>
      <c r="H988" s="34" t="s">
        <v>403</v>
      </c>
      <c r="I988" s="35">
        <v>45786</v>
      </c>
      <c r="J988" s="36">
        <v>1592</v>
      </c>
      <c r="K988" s="53">
        <v>38</v>
      </c>
      <c r="L988" s="37">
        <v>1700</v>
      </c>
      <c r="M988" s="37">
        <v>255</v>
      </c>
      <c r="N988" s="37">
        <v>-425</v>
      </c>
      <c r="O988" s="38">
        <f t="shared" si="48"/>
        <v>1530</v>
      </c>
    </row>
    <row r="989" spans="1:15" ht="409.5" x14ac:dyDescent="0.25">
      <c r="A989" s="8">
        <f t="shared" si="49"/>
        <v>829</v>
      </c>
      <c r="B989" s="32" t="s">
        <v>506</v>
      </c>
      <c r="C989" s="11" t="s">
        <v>507</v>
      </c>
      <c r="D989" s="11" t="s">
        <v>495</v>
      </c>
      <c r="E989" s="11" t="s">
        <v>2213</v>
      </c>
      <c r="F989" s="11" t="s">
        <v>2219</v>
      </c>
      <c r="G989" s="33" t="s">
        <v>2220</v>
      </c>
      <c r="H989" s="34" t="s">
        <v>403</v>
      </c>
      <c r="I989" s="35">
        <v>45789</v>
      </c>
      <c r="J989" s="36">
        <v>1596</v>
      </c>
      <c r="K989" s="53">
        <v>38</v>
      </c>
      <c r="L989" s="37">
        <v>1600</v>
      </c>
      <c r="M989" s="37">
        <v>0</v>
      </c>
      <c r="N989" s="37">
        <v>-160</v>
      </c>
      <c r="O989" s="38">
        <f t="shared" si="48"/>
        <v>1440</v>
      </c>
    </row>
    <row r="990" spans="1:15" ht="409.5" x14ac:dyDescent="0.25">
      <c r="A990" s="8">
        <f t="shared" si="49"/>
        <v>830</v>
      </c>
      <c r="B990" s="32" t="s">
        <v>288</v>
      </c>
      <c r="C990" s="11" t="s">
        <v>1911</v>
      </c>
      <c r="D990" s="11" t="s">
        <v>149</v>
      </c>
      <c r="E990" s="11" t="s">
        <v>2221</v>
      </c>
      <c r="F990" s="11" t="s">
        <v>403</v>
      </c>
      <c r="G990" s="33" t="s">
        <v>2222</v>
      </c>
      <c r="H990" s="34" t="s">
        <v>403</v>
      </c>
      <c r="I990" s="35">
        <v>45790</v>
      </c>
      <c r="J990" s="36">
        <v>1597</v>
      </c>
      <c r="K990" s="53">
        <v>38</v>
      </c>
      <c r="L990" s="37">
        <v>639013.81000000006</v>
      </c>
      <c r="M990" s="37">
        <v>0</v>
      </c>
      <c r="N990" s="37">
        <v>-62214.85</v>
      </c>
      <c r="O990" s="38">
        <f t="shared" si="48"/>
        <v>576798.96000000008</v>
      </c>
    </row>
    <row r="991" spans="1:15" ht="409.5" x14ac:dyDescent="0.25">
      <c r="A991" s="8">
        <f t="shared" si="49"/>
        <v>831</v>
      </c>
      <c r="B991" s="32" t="s">
        <v>288</v>
      </c>
      <c r="C991" s="11" t="s">
        <v>1911</v>
      </c>
      <c r="D991" s="11" t="s">
        <v>149</v>
      </c>
      <c r="E991" s="11" t="s">
        <v>2223</v>
      </c>
      <c r="F991" s="11" t="s">
        <v>403</v>
      </c>
      <c r="G991" s="33" t="s">
        <v>2224</v>
      </c>
      <c r="H991" s="34" t="s">
        <v>403</v>
      </c>
      <c r="I991" s="35">
        <v>45790</v>
      </c>
      <c r="J991" s="36">
        <v>1598</v>
      </c>
      <c r="K991" s="53">
        <v>38</v>
      </c>
      <c r="L991" s="37">
        <v>1312.89</v>
      </c>
      <c r="M991" s="37">
        <v>0</v>
      </c>
      <c r="N991" s="37">
        <v>-102.8</v>
      </c>
      <c r="O991" s="38">
        <f t="shared" si="48"/>
        <v>1210.0900000000001</v>
      </c>
    </row>
    <row r="992" spans="1:15" ht="409.5" x14ac:dyDescent="0.25">
      <c r="A992" s="8">
        <f t="shared" si="49"/>
        <v>832</v>
      </c>
      <c r="B992" s="32" t="s">
        <v>288</v>
      </c>
      <c r="C992" s="11" t="s">
        <v>1911</v>
      </c>
      <c r="D992" s="11" t="s">
        <v>149</v>
      </c>
      <c r="E992" s="11" t="s">
        <v>2225</v>
      </c>
      <c r="F992" s="11" t="s">
        <v>403</v>
      </c>
      <c r="G992" s="33" t="s">
        <v>2226</v>
      </c>
      <c r="H992" s="34" t="s">
        <v>403</v>
      </c>
      <c r="I992" s="35">
        <v>45790</v>
      </c>
      <c r="J992" s="36">
        <v>1599</v>
      </c>
      <c r="K992" s="53">
        <v>38</v>
      </c>
      <c r="L992" s="37">
        <v>209.93</v>
      </c>
      <c r="M992" s="37">
        <v>0</v>
      </c>
      <c r="N992" s="37">
        <v>-209.92</v>
      </c>
      <c r="O992" s="38">
        <f t="shared" si="48"/>
        <v>1.0000000000019327E-2</v>
      </c>
    </row>
    <row r="993" spans="1:15" ht="409.5" x14ac:dyDescent="0.25">
      <c r="A993" s="8">
        <f t="shared" si="49"/>
        <v>833</v>
      </c>
      <c r="B993" s="32" t="s">
        <v>19</v>
      </c>
      <c r="C993" s="11" t="s">
        <v>465</v>
      </c>
      <c r="D993" s="11" t="s">
        <v>1434</v>
      </c>
      <c r="E993" s="11" t="s">
        <v>2227</v>
      </c>
      <c r="F993" s="11" t="s">
        <v>2228</v>
      </c>
      <c r="G993" s="33" t="s">
        <v>2229</v>
      </c>
      <c r="H993" s="34">
        <v>41</v>
      </c>
      <c r="I993" s="35">
        <v>45790</v>
      </c>
      <c r="J993" s="36">
        <v>1600</v>
      </c>
      <c r="K993" s="53">
        <v>38</v>
      </c>
      <c r="L993" s="37">
        <v>47518.96</v>
      </c>
      <c r="M993" s="37">
        <v>7127.84</v>
      </c>
      <c r="N993" s="37">
        <v>-8434.61</v>
      </c>
      <c r="O993" s="38">
        <f t="shared" si="48"/>
        <v>46212.19</v>
      </c>
    </row>
    <row r="994" spans="1:15" ht="409.5" x14ac:dyDescent="0.25">
      <c r="A994" s="8">
        <f t="shared" si="49"/>
        <v>834</v>
      </c>
      <c r="B994" s="32">
        <v>1100830676001</v>
      </c>
      <c r="C994" s="11" t="s">
        <v>434</v>
      </c>
      <c r="D994" s="11" t="s">
        <v>99</v>
      </c>
      <c r="E994" s="11" t="s">
        <v>1089</v>
      </c>
      <c r="F994" s="11" t="s">
        <v>436</v>
      </c>
      <c r="G994" s="33" t="s">
        <v>2230</v>
      </c>
      <c r="H994" s="34">
        <v>23</v>
      </c>
      <c r="I994" s="35">
        <v>45790</v>
      </c>
      <c r="J994" s="36">
        <v>1601</v>
      </c>
      <c r="K994" s="53">
        <v>38</v>
      </c>
      <c r="L994" s="37">
        <v>996</v>
      </c>
      <c r="M994" s="37">
        <v>0</v>
      </c>
      <c r="N994" s="37">
        <v>-99.6</v>
      </c>
      <c r="O994" s="38">
        <f t="shared" si="48"/>
        <v>896.4</v>
      </c>
    </row>
    <row r="995" spans="1:15" ht="409.5" x14ac:dyDescent="0.25">
      <c r="A995" s="8">
        <f t="shared" si="49"/>
        <v>835</v>
      </c>
      <c r="B995" s="32">
        <v>1308271871001</v>
      </c>
      <c r="C995" s="11" t="s">
        <v>472</v>
      </c>
      <c r="D995" s="11" t="s">
        <v>99</v>
      </c>
      <c r="E995" s="11" t="s">
        <v>2231</v>
      </c>
      <c r="F995" s="11" t="s">
        <v>133</v>
      </c>
      <c r="G995" s="33" t="s">
        <v>2232</v>
      </c>
      <c r="H995" s="34">
        <v>51</v>
      </c>
      <c r="I995" s="35">
        <v>45790</v>
      </c>
      <c r="J995" s="36">
        <v>1602</v>
      </c>
      <c r="K995" s="53">
        <v>38</v>
      </c>
      <c r="L995" s="37">
        <v>2400</v>
      </c>
      <c r="M995" s="37">
        <v>360</v>
      </c>
      <c r="N995" s="37">
        <v>-600</v>
      </c>
      <c r="O995" s="38">
        <f t="shared" si="48"/>
        <v>2160</v>
      </c>
    </row>
    <row r="996" spans="1:15" ht="409.5" x14ac:dyDescent="0.25">
      <c r="A996" s="8">
        <f t="shared" si="49"/>
        <v>836</v>
      </c>
      <c r="B996" s="32" t="s">
        <v>151</v>
      </c>
      <c r="C996" s="11" t="s">
        <v>422</v>
      </c>
      <c r="D996" s="11" t="s">
        <v>99</v>
      </c>
      <c r="E996" s="11" t="s">
        <v>2233</v>
      </c>
      <c r="F996" s="11" t="s">
        <v>154</v>
      </c>
      <c r="G996" s="33" t="s">
        <v>2234</v>
      </c>
      <c r="H996" s="34" t="s">
        <v>403</v>
      </c>
      <c r="I996" s="35">
        <v>45790</v>
      </c>
      <c r="J996" s="36">
        <v>1603</v>
      </c>
      <c r="K996" s="53">
        <v>38</v>
      </c>
      <c r="L996" s="37">
        <v>1200</v>
      </c>
      <c r="M996" s="37">
        <v>180</v>
      </c>
      <c r="N996" s="37">
        <v>-300</v>
      </c>
      <c r="O996" s="38">
        <f t="shared" ref="O996:O1035" si="51">L996+M996+N996</f>
        <v>1080</v>
      </c>
    </row>
    <row r="997" spans="1:15" ht="409.5" x14ac:dyDescent="0.25">
      <c r="A997" s="8">
        <f t="shared" si="49"/>
        <v>837</v>
      </c>
      <c r="B997" s="32">
        <v>1305374272001</v>
      </c>
      <c r="C997" s="11" t="s">
        <v>2235</v>
      </c>
      <c r="D997" s="11" t="s">
        <v>99</v>
      </c>
      <c r="E997" s="11" t="s">
        <v>2236</v>
      </c>
      <c r="F997" s="11" t="s">
        <v>1173</v>
      </c>
      <c r="G997" s="33" t="s">
        <v>2237</v>
      </c>
      <c r="H997" s="34">
        <v>128</v>
      </c>
      <c r="I997" s="35">
        <v>45790</v>
      </c>
      <c r="J997" s="36">
        <v>1604</v>
      </c>
      <c r="K997" s="53">
        <v>38</v>
      </c>
      <c r="L997" s="37">
        <v>2700</v>
      </c>
      <c r="M997" s="37">
        <v>405</v>
      </c>
      <c r="N997" s="37">
        <v>-675</v>
      </c>
      <c r="O997" s="38">
        <f t="shared" si="51"/>
        <v>2430</v>
      </c>
    </row>
    <row r="998" spans="1:15" ht="409.5" x14ac:dyDescent="0.25">
      <c r="A998" s="8">
        <f t="shared" si="49"/>
        <v>838</v>
      </c>
      <c r="B998" s="32" t="s">
        <v>125</v>
      </c>
      <c r="C998" s="11" t="s">
        <v>2238</v>
      </c>
      <c r="D998" s="11" t="s">
        <v>99</v>
      </c>
      <c r="E998" s="11" t="s">
        <v>904</v>
      </c>
      <c r="F998" s="11" t="s">
        <v>128</v>
      </c>
      <c r="G998" s="33" t="s">
        <v>2239</v>
      </c>
      <c r="H998" s="34">
        <v>31</v>
      </c>
      <c r="I998" s="35">
        <v>45790</v>
      </c>
      <c r="J998" s="36">
        <v>1605</v>
      </c>
      <c r="K998" s="53">
        <v>38</v>
      </c>
      <c r="L998" s="37">
        <v>1980</v>
      </c>
      <c r="M998" s="37">
        <v>297</v>
      </c>
      <c r="N998" s="37">
        <v>-495</v>
      </c>
      <c r="O998" s="38">
        <f t="shared" si="51"/>
        <v>1782</v>
      </c>
    </row>
    <row r="999" spans="1:15" ht="409.5" x14ac:dyDescent="0.25">
      <c r="A999" s="8">
        <f t="shared" si="49"/>
        <v>839</v>
      </c>
      <c r="B999" s="32">
        <v>1304699471001</v>
      </c>
      <c r="C999" s="11" t="s">
        <v>485</v>
      </c>
      <c r="D999" s="11" t="s">
        <v>99</v>
      </c>
      <c r="E999" s="11" t="s">
        <v>1770</v>
      </c>
      <c r="F999" s="11" t="s">
        <v>487</v>
      </c>
      <c r="G999" s="33" t="s">
        <v>2240</v>
      </c>
      <c r="H999" s="34">
        <v>3089</v>
      </c>
      <c r="I999" s="35">
        <v>45790</v>
      </c>
      <c r="J999" s="36">
        <v>1606</v>
      </c>
      <c r="K999" s="53">
        <v>38</v>
      </c>
      <c r="L999" s="37">
        <v>2250</v>
      </c>
      <c r="M999" s="37">
        <v>337.5</v>
      </c>
      <c r="N999" s="37">
        <v>-562.5</v>
      </c>
      <c r="O999" s="38">
        <f t="shared" si="51"/>
        <v>2025</v>
      </c>
    </row>
    <row r="1000" spans="1:15" ht="409.5" x14ac:dyDescent="0.25">
      <c r="A1000" s="8">
        <f t="shared" si="49"/>
        <v>840</v>
      </c>
      <c r="B1000" s="32">
        <v>1792128919001</v>
      </c>
      <c r="C1000" s="11" t="s">
        <v>1003</v>
      </c>
      <c r="D1000" s="11" t="s">
        <v>99</v>
      </c>
      <c r="E1000" s="11" t="s">
        <v>376</v>
      </c>
      <c r="F1000" s="11" t="s">
        <v>82</v>
      </c>
      <c r="G1000" s="33" t="s">
        <v>2241</v>
      </c>
      <c r="H1000" s="34">
        <v>15</v>
      </c>
      <c r="I1000" s="35">
        <v>45790</v>
      </c>
      <c r="J1000" s="36">
        <v>1608</v>
      </c>
      <c r="K1000" s="53">
        <v>38</v>
      </c>
      <c r="L1000" s="37">
        <v>2232.14</v>
      </c>
      <c r="M1000" s="37">
        <v>334.82</v>
      </c>
      <c r="N1000" s="37">
        <v>-558.03</v>
      </c>
      <c r="O1000" s="38">
        <f t="shared" si="51"/>
        <v>2008.93</v>
      </c>
    </row>
    <row r="1001" spans="1:15" ht="409.5" x14ac:dyDescent="0.25">
      <c r="A1001" s="8">
        <f t="shared" si="49"/>
        <v>841</v>
      </c>
      <c r="B1001" s="32" t="s">
        <v>2242</v>
      </c>
      <c r="C1001" s="11" t="s">
        <v>2243</v>
      </c>
      <c r="D1001" s="11" t="s">
        <v>440</v>
      </c>
      <c r="E1001" s="11" t="s">
        <v>2244</v>
      </c>
      <c r="F1001" s="11" t="s">
        <v>403</v>
      </c>
      <c r="G1001" s="33" t="s">
        <v>2245</v>
      </c>
      <c r="H1001" s="34" t="s">
        <v>403</v>
      </c>
      <c r="I1001" s="35">
        <v>45790</v>
      </c>
      <c r="J1001" s="36">
        <v>118717887</v>
      </c>
      <c r="K1001" s="53">
        <v>38</v>
      </c>
      <c r="L1001" s="37">
        <v>1163.9000000000001</v>
      </c>
      <c r="M1001" s="37">
        <v>0</v>
      </c>
      <c r="N1001" s="37">
        <v>0</v>
      </c>
      <c r="O1001" s="38">
        <f t="shared" si="51"/>
        <v>1163.9000000000001</v>
      </c>
    </row>
    <row r="1002" spans="1:15" ht="409.5" x14ac:dyDescent="0.25">
      <c r="A1002" s="8">
        <f t="shared" ref="A1002:A1065" si="52">1+A1001</f>
        <v>842</v>
      </c>
      <c r="B1002" s="32" t="s">
        <v>2246</v>
      </c>
      <c r="C1002" s="11" t="s">
        <v>2247</v>
      </c>
      <c r="D1002" s="11" t="s">
        <v>440</v>
      </c>
      <c r="E1002" s="11" t="s">
        <v>2244</v>
      </c>
      <c r="F1002" s="11" t="s">
        <v>403</v>
      </c>
      <c r="G1002" s="33" t="s">
        <v>2248</v>
      </c>
      <c r="H1002" s="34" t="s">
        <v>403</v>
      </c>
      <c r="I1002" s="35">
        <v>45790</v>
      </c>
      <c r="J1002" s="36">
        <v>118726944</v>
      </c>
      <c r="K1002" s="53">
        <v>38</v>
      </c>
      <c r="L1002" s="37">
        <v>804.75</v>
      </c>
      <c r="M1002" s="37">
        <v>0</v>
      </c>
      <c r="N1002" s="37">
        <v>0</v>
      </c>
      <c r="O1002" s="38">
        <f t="shared" si="51"/>
        <v>804.75</v>
      </c>
    </row>
    <row r="1003" spans="1:15" ht="409.5" x14ac:dyDescent="0.25">
      <c r="A1003" s="8">
        <f t="shared" si="52"/>
        <v>843</v>
      </c>
      <c r="B1003" s="32" t="s">
        <v>2249</v>
      </c>
      <c r="C1003" s="11" t="s">
        <v>2250</v>
      </c>
      <c r="D1003" s="11" t="s">
        <v>440</v>
      </c>
      <c r="E1003" s="11" t="s">
        <v>2244</v>
      </c>
      <c r="F1003" s="11" t="s">
        <v>403</v>
      </c>
      <c r="G1003" s="33" t="s">
        <v>2248</v>
      </c>
      <c r="H1003" s="34" t="s">
        <v>403</v>
      </c>
      <c r="I1003" s="35">
        <v>45790</v>
      </c>
      <c r="J1003" s="36">
        <v>118711431</v>
      </c>
      <c r="K1003" s="53">
        <v>38</v>
      </c>
      <c r="L1003" s="37">
        <v>1294.25</v>
      </c>
      <c r="M1003" s="37">
        <v>0</v>
      </c>
      <c r="N1003" s="37">
        <v>0</v>
      </c>
      <c r="O1003" s="38">
        <f t="shared" si="51"/>
        <v>1294.25</v>
      </c>
    </row>
    <row r="1004" spans="1:15" ht="409.5" x14ac:dyDescent="0.25">
      <c r="A1004" s="8">
        <f t="shared" si="52"/>
        <v>844</v>
      </c>
      <c r="B1004" s="32" t="s">
        <v>2251</v>
      </c>
      <c r="C1004" s="11" t="s">
        <v>2252</v>
      </c>
      <c r="D1004" s="11" t="s">
        <v>440</v>
      </c>
      <c r="E1004" s="11" t="s">
        <v>2244</v>
      </c>
      <c r="F1004" s="11" t="s">
        <v>403</v>
      </c>
      <c r="G1004" s="33" t="s">
        <v>2248</v>
      </c>
      <c r="H1004" s="34" t="s">
        <v>403</v>
      </c>
      <c r="I1004" s="35">
        <v>45790</v>
      </c>
      <c r="J1004" s="36">
        <v>118711435</v>
      </c>
      <c r="K1004" s="53">
        <v>38</v>
      </c>
      <c r="L1004" s="37">
        <v>1196.95</v>
      </c>
      <c r="M1004" s="37">
        <v>0</v>
      </c>
      <c r="N1004" s="37">
        <v>0</v>
      </c>
      <c r="O1004" s="38">
        <f t="shared" si="51"/>
        <v>1196.95</v>
      </c>
    </row>
    <row r="1005" spans="1:15" ht="409.5" x14ac:dyDescent="0.25">
      <c r="A1005" s="8">
        <f t="shared" si="52"/>
        <v>845</v>
      </c>
      <c r="B1005" s="32" t="s">
        <v>2253</v>
      </c>
      <c r="C1005" s="11" t="s">
        <v>2254</v>
      </c>
      <c r="D1005" s="11" t="s">
        <v>440</v>
      </c>
      <c r="E1005" s="11" t="s">
        <v>2244</v>
      </c>
      <c r="F1005" s="11" t="s">
        <v>403</v>
      </c>
      <c r="G1005" s="33" t="s">
        <v>2248</v>
      </c>
      <c r="H1005" s="34" t="s">
        <v>403</v>
      </c>
      <c r="I1005" s="35">
        <v>45790</v>
      </c>
      <c r="J1005" s="36">
        <v>118711441</v>
      </c>
      <c r="K1005" s="53">
        <v>38</v>
      </c>
      <c r="L1005" s="37">
        <v>1100.1500000000001</v>
      </c>
      <c r="M1005" s="37">
        <v>0</v>
      </c>
      <c r="N1005" s="37">
        <v>0</v>
      </c>
      <c r="O1005" s="38">
        <f t="shared" si="51"/>
        <v>1100.1500000000001</v>
      </c>
    </row>
    <row r="1006" spans="1:15" ht="409.5" x14ac:dyDescent="0.25">
      <c r="A1006" s="8">
        <f t="shared" si="52"/>
        <v>846</v>
      </c>
      <c r="B1006" s="32" t="s">
        <v>2255</v>
      </c>
      <c r="C1006" s="11" t="s">
        <v>2256</v>
      </c>
      <c r="D1006" s="11" t="s">
        <v>440</v>
      </c>
      <c r="E1006" s="11" t="s">
        <v>2244</v>
      </c>
      <c r="F1006" s="11" t="s">
        <v>403</v>
      </c>
      <c r="G1006" s="33" t="s">
        <v>2248</v>
      </c>
      <c r="H1006" s="34" t="s">
        <v>403</v>
      </c>
      <c r="I1006" s="35">
        <v>45790</v>
      </c>
      <c r="J1006" s="36">
        <v>118711444</v>
      </c>
      <c r="K1006" s="53">
        <v>38</v>
      </c>
      <c r="L1006" s="37">
        <v>1196.95</v>
      </c>
      <c r="M1006" s="37">
        <v>0</v>
      </c>
      <c r="N1006" s="37">
        <v>0</v>
      </c>
      <c r="O1006" s="38">
        <f t="shared" si="51"/>
        <v>1196.95</v>
      </c>
    </row>
    <row r="1007" spans="1:15" ht="409.5" x14ac:dyDescent="0.25">
      <c r="A1007" s="8">
        <f t="shared" si="52"/>
        <v>847</v>
      </c>
      <c r="B1007" s="32" t="s">
        <v>2257</v>
      </c>
      <c r="C1007" s="11" t="s">
        <v>2258</v>
      </c>
      <c r="D1007" s="11" t="s">
        <v>440</v>
      </c>
      <c r="E1007" s="11" t="s">
        <v>2244</v>
      </c>
      <c r="F1007" s="11" t="s">
        <v>403</v>
      </c>
      <c r="G1007" s="33" t="s">
        <v>2248</v>
      </c>
      <c r="H1007" s="34" t="s">
        <v>403</v>
      </c>
      <c r="I1007" s="35">
        <v>45790</v>
      </c>
      <c r="J1007" s="36">
        <v>118711454</v>
      </c>
      <c r="K1007" s="53">
        <v>38</v>
      </c>
      <c r="L1007" s="37">
        <v>1190.1500000000001</v>
      </c>
      <c r="M1007" s="37">
        <v>0</v>
      </c>
      <c r="N1007" s="37">
        <v>0</v>
      </c>
      <c r="O1007" s="38">
        <f t="shared" si="51"/>
        <v>1190.1500000000001</v>
      </c>
    </row>
    <row r="1008" spans="1:15" ht="409.5" x14ac:dyDescent="0.25">
      <c r="A1008" s="8">
        <f t="shared" si="52"/>
        <v>848</v>
      </c>
      <c r="B1008" s="32" t="s">
        <v>2259</v>
      </c>
      <c r="C1008" s="11" t="s">
        <v>2260</v>
      </c>
      <c r="D1008" s="11" t="s">
        <v>440</v>
      </c>
      <c r="E1008" s="11" t="s">
        <v>2244</v>
      </c>
      <c r="F1008" s="11" t="s">
        <v>403</v>
      </c>
      <c r="G1008" s="33" t="s">
        <v>2248</v>
      </c>
      <c r="H1008" s="34" t="s">
        <v>403</v>
      </c>
      <c r="I1008" s="35">
        <v>45790</v>
      </c>
      <c r="J1008" s="36">
        <v>118711450</v>
      </c>
      <c r="K1008" s="53">
        <v>38</v>
      </c>
      <c r="L1008" s="37">
        <v>755.51</v>
      </c>
      <c r="M1008" s="37">
        <v>0</v>
      </c>
      <c r="N1008" s="37">
        <v>0</v>
      </c>
      <c r="O1008" s="38">
        <f t="shared" si="51"/>
        <v>755.51</v>
      </c>
    </row>
    <row r="1009" spans="1:15" ht="409.5" x14ac:dyDescent="0.25">
      <c r="A1009" s="8">
        <f t="shared" si="52"/>
        <v>849</v>
      </c>
      <c r="B1009" s="32" t="s">
        <v>2259</v>
      </c>
      <c r="C1009" s="11" t="s">
        <v>2260</v>
      </c>
      <c r="D1009" s="11" t="s">
        <v>440</v>
      </c>
      <c r="E1009" s="11" t="s">
        <v>2261</v>
      </c>
      <c r="F1009" s="11" t="s">
        <v>403</v>
      </c>
      <c r="G1009" s="33" t="s">
        <v>1934</v>
      </c>
      <c r="H1009" s="34" t="s">
        <v>403</v>
      </c>
      <c r="I1009" s="35">
        <v>45790</v>
      </c>
      <c r="J1009" s="36">
        <v>118711505</v>
      </c>
      <c r="K1009" s="53">
        <v>38</v>
      </c>
      <c r="L1009" s="37">
        <v>78.97</v>
      </c>
      <c r="M1009" s="37">
        <v>0</v>
      </c>
      <c r="N1009" s="37">
        <v>0</v>
      </c>
      <c r="O1009" s="38">
        <f t="shared" si="51"/>
        <v>78.97</v>
      </c>
    </row>
    <row r="1010" spans="1:15" ht="409.5" x14ac:dyDescent="0.25">
      <c r="A1010" s="8">
        <f t="shared" si="52"/>
        <v>850</v>
      </c>
      <c r="B1010" s="32" t="s">
        <v>944</v>
      </c>
      <c r="C1010" s="11" t="s">
        <v>945</v>
      </c>
      <c r="D1010" s="11" t="s">
        <v>571</v>
      </c>
      <c r="E1010" s="11" t="s">
        <v>1069</v>
      </c>
      <c r="F1010" s="11" t="s">
        <v>403</v>
      </c>
      <c r="G1010" s="33" t="s">
        <v>2262</v>
      </c>
      <c r="H1010" s="34">
        <v>44908521</v>
      </c>
      <c r="I1010" s="35">
        <v>45791</v>
      </c>
      <c r="J1010" s="36">
        <v>1609</v>
      </c>
      <c r="K1010" s="53">
        <v>39</v>
      </c>
      <c r="L1010" s="37">
        <v>69.87</v>
      </c>
      <c r="M1010" s="37">
        <v>0</v>
      </c>
      <c r="N1010" s="37">
        <v>0</v>
      </c>
      <c r="O1010" s="38">
        <f>L1010+M1010+N1010</f>
        <v>69.87</v>
      </c>
    </row>
    <row r="1011" spans="1:15" ht="409.5" x14ac:dyDescent="0.25">
      <c r="A1011" s="8">
        <f t="shared" si="52"/>
        <v>851</v>
      </c>
      <c r="B1011" s="32" t="s">
        <v>167</v>
      </c>
      <c r="C1011" s="11" t="s">
        <v>623</v>
      </c>
      <c r="D1011" s="11" t="s">
        <v>99</v>
      </c>
      <c r="E1011" s="11" t="s">
        <v>1012</v>
      </c>
      <c r="F1011" s="11" t="s">
        <v>170</v>
      </c>
      <c r="G1011" s="33" t="s">
        <v>2263</v>
      </c>
      <c r="H1011" s="34">
        <v>5</v>
      </c>
      <c r="I1011" s="35">
        <v>45791</v>
      </c>
      <c r="J1011" s="36">
        <v>1610</v>
      </c>
      <c r="K1011" s="53">
        <v>39</v>
      </c>
      <c r="L1011" s="37">
        <v>1430</v>
      </c>
      <c r="M1011" s="37">
        <v>0</v>
      </c>
      <c r="N1011" s="37">
        <v>-143</v>
      </c>
      <c r="O1011" s="38">
        <f>L1011+M1011+N1011</f>
        <v>1287</v>
      </c>
    </row>
    <row r="1012" spans="1:15" ht="409.5" x14ac:dyDescent="0.25">
      <c r="A1012" s="8">
        <f t="shared" si="52"/>
        <v>852</v>
      </c>
      <c r="B1012" s="32" t="s">
        <v>944</v>
      </c>
      <c r="C1012" s="11" t="s">
        <v>945</v>
      </c>
      <c r="D1012" s="11" t="s">
        <v>571</v>
      </c>
      <c r="E1012" s="11" t="s">
        <v>1069</v>
      </c>
      <c r="F1012" s="11" t="s">
        <v>403</v>
      </c>
      <c r="G1012" s="33" t="s">
        <v>2264</v>
      </c>
      <c r="H1012" s="34">
        <v>44909163</v>
      </c>
      <c r="I1012" s="35">
        <v>45791</v>
      </c>
      <c r="J1012" s="36">
        <v>1611</v>
      </c>
      <c r="K1012" s="53">
        <v>39</v>
      </c>
      <c r="L1012" s="37">
        <v>144.38</v>
      </c>
      <c r="M1012" s="37">
        <v>0</v>
      </c>
      <c r="N1012" s="37">
        <v>0</v>
      </c>
      <c r="O1012" s="38">
        <f>L1012+M1012+N1012</f>
        <v>144.38</v>
      </c>
    </row>
    <row r="1013" spans="1:15" ht="409.5" x14ac:dyDescent="0.25">
      <c r="A1013" s="8">
        <f t="shared" si="52"/>
        <v>853</v>
      </c>
      <c r="B1013" s="32" t="s">
        <v>944</v>
      </c>
      <c r="C1013" s="11" t="s">
        <v>945</v>
      </c>
      <c r="D1013" s="11" t="s">
        <v>571</v>
      </c>
      <c r="E1013" s="11" t="s">
        <v>1069</v>
      </c>
      <c r="F1013" s="11" t="s">
        <v>403</v>
      </c>
      <c r="G1013" s="33" t="s">
        <v>2265</v>
      </c>
      <c r="H1013" s="34">
        <v>44853351</v>
      </c>
      <c r="I1013" s="35">
        <v>45791</v>
      </c>
      <c r="J1013" s="36">
        <v>1612</v>
      </c>
      <c r="K1013" s="53">
        <v>39</v>
      </c>
      <c r="L1013" s="37">
        <v>16.23</v>
      </c>
      <c r="M1013" s="37">
        <v>0</v>
      </c>
      <c r="N1013" s="37">
        <v>0</v>
      </c>
      <c r="O1013" s="38">
        <f t="shared" ref="O1013:O1048" si="53">L1013+M1013+N1013</f>
        <v>16.23</v>
      </c>
    </row>
    <row r="1014" spans="1:15" ht="409.5" x14ac:dyDescent="0.25">
      <c r="A1014" s="8">
        <f t="shared" si="52"/>
        <v>854</v>
      </c>
      <c r="B1014" s="32" t="s">
        <v>139</v>
      </c>
      <c r="C1014" s="11" t="s">
        <v>140</v>
      </c>
      <c r="D1014" s="11" t="s">
        <v>571</v>
      </c>
      <c r="E1014" s="11" t="s">
        <v>1069</v>
      </c>
      <c r="F1014" s="11" t="s">
        <v>403</v>
      </c>
      <c r="G1014" s="33" t="s">
        <v>2266</v>
      </c>
      <c r="H1014" s="34">
        <v>1883207</v>
      </c>
      <c r="I1014" s="35">
        <v>45791</v>
      </c>
      <c r="J1014" s="36">
        <v>1613</v>
      </c>
      <c r="K1014" s="53">
        <v>39</v>
      </c>
      <c r="L1014" s="37">
        <v>75.62</v>
      </c>
      <c r="M1014" s="37">
        <v>0</v>
      </c>
      <c r="N1014" s="37">
        <v>0</v>
      </c>
      <c r="O1014" s="38">
        <f t="shared" si="53"/>
        <v>75.62</v>
      </c>
    </row>
    <row r="1015" spans="1:15" ht="409.5" x14ac:dyDescent="0.25">
      <c r="A1015" s="8">
        <f t="shared" si="52"/>
        <v>855</v>
      </c>
      <c r="B1015" s="32" t="s">
        <v>378</v>
      </c>
      <c r="C1015" s="11" t="s">
        <v>379</v>
      </c>
      <c r="D1015" s="11" t="s">
        <v>392</v>
      </c>
      <c r="E1015" s="11" t="s">
        <v>2267</v>
      </c>
      <c r="F1015" s="11" t="s">
        <v>385</v>
      </c>
      <c r="G1015" s="33" t="s">
        <v>2268</v>
      </c>
      <c r="H1015" s="34">
        <v>1144</v>
      </c>
      <c r="I1015" s="35">
        <v>45791</v>
      </c>
      <c r="J1015" s="36">
        <v>1614</v>
      </c>
      <c r="K1015" s="53">
        <v>39</v>
      </c>
      <c r="L1015" s="37">
        <v>802.8</v>
      </c>
      <c r="M1015" s="37">
        <v>120.42</v>
      </c>
      <c r="N1015" s="37">
        <v>0</v>
      </c>
      <c r="O1015" s="38">
        <f t="shared" si="53"/>
        <v>923.21999999999991</v>
      </c>
    </row>
    <row r="1016" spans="1:15" ht="409.5" x14ac:dyDescent="0.25">
      <c r="A1016" s="8">
        <f t="shared" si="52"/>
        <v>856</v>
      </c>
      <c r="B1016" s="32" t="s">
        <v>378</v>
      </c>
      <c r="C1016" s="11" t="s">
        <v>379</v>
      </c>
      <c r="D1016" s="11" t="s">
        <v>392</v>
      </c>
      <c r="E1016" s="11" t="s">
        <v>1362</v>
      </c>
      <c r="F1016" s="11" t="s">
        <v>382</v>
      </c>
      <c r="G1016" s="33" t="s">
        <v>2269</v>
      </c>
      <c r="H1016" s="34">
        <v>1145</v>
      </c>
      <c r="I1016" s="35">
        <v>45792</v>
      </c>
      <c r="J1016" s="36">
        <v>1620</v>
      </c>
      <c r="K1016" s="53">
        <v>39</v>
      </c>
      <c r="L1016" s="37">
        <v>788.2</v>
      </c>
      <c r="M1016" s="37">
        <v>118.23</v>
      </c>
      <c r="N1016" s="37">
        <v>0</v>
      </c>
      <c r="O1016" s="38">
        <f t="shared" si="53"/>
        <v>906.43000000000006</v>
      </c>
    </row>
    <row r="1017" spans="1:15" ht="409.5" x14ac:dyDescent="0.25">
      <c r="A1017" s="8">
        <f t="shared" si="52"/>
        <v>857</v>
      </c>
      <c r="B1017" s="32" t="s">
        <v>288</v>
      </c>
      <c r="C1017" s="11" t="s">
        <v>1911</v>
      </c>
      <c r="D1017" s="11" t="s">
        <v>149</v>
      </c>
      <c r="E1017" s="11" t="s">
        <v>2270</v>
      </c>
      <c r="F1017" s="11" t="s">
        <v>403</v>
      </c>
      <c r="G1017" s="33" t="s">
        <v>2271</v>
      </c>
      <c r="H1017" s="34" t="s">
        <v>403</v>
      </c>
      <c r="I1017" s="35">
        <v>45797</v>
      </c>
      <c r="J1017" s="36">
        <v>1625</v>
      </c>
      <c r="K1017" s="53">
        <v>39</v>
      </c>
      <c r="L1017" s="37">
        <v>5348.41</v>
      </c>
      <c r="M1017" s="37">
        <v>0</v>
      </c>
      <c r="N1017" s="37">
        <v>0</v>
      </c>
      <c r="O1017" s="38">
        <f t="shared" si="53"/>
        <v>5348.41</v>
      </c>
    </row>
    <row r="1018" spans="1:15" ht="409.5" x14ac:dyDescent="0.25">
      <c r="A1018" s="8">
        <f t="shared" si="52"/>
        <v>858</v>
      </c>
      <c r="B1018" s="32" t="s">
        <v>288</v>
      </c>
      <c r="C1018" s="11" t="s">
        <v>1911</v>
      </c>
      <c r="D1018" s="11" t="s">
        <v>149</v>
      </c>
      <c r="E1018" s="11" t="s">
        <v>2272</v>
      </c>
      <c r="F1018" s="11" t="s">
        <v>403</v>
      </c>
      <c r="G1018" s="33" t="s">
        <v>2273</v>
      </c>
      <c r="H1018" s="34" t="s">
        <v>403</v>
      </c>
      <c r="I1018" s="35">
        <v>45796</v>
      </c>
      <c r="J1018" s="36">
        <v>1627</v>
      </c>
      <c r="K1018" s="53">
        <v>39</v>
      </c>
      <c r="L1018" s="37">
        <v>1797.5</v>
      </c>
      <c r="M1018" s="37">
        <v>0</v>
      </c>
      <c r="N1018" s="37">
        <v>-0.55000000000000004</v>
      </c>
      <c r="O1018" s="38">
        <f t="shared" si="53"/>
        <v>1796.95</v>
      </c>
    </row>
    <row r="1019" spans="1:15" ht="409.5" x14ac:dyDescent="0.25">
      <c r="A1019" s="8">
        <f t="shared" si="52"/>
        <v>859</v>
      </c>
      <c r="B1019" s="32" t="s">
        <v>288</v>
      </c>
      <c r="C1019" s="11" t="s">
        <v>1911</v>
      </c>
      <c r="D1019" s="11" t="s">
        <v>149</v>
      </c>
      <c r="E1019" s="11" t="s">
        <v>2274</v>
      </c>
      <c r="F1019" s="11" t="s">
        <v>403</v>
      </c>
      <c r="G1019" s="33" t="s">
        <v>2275</v>
      </c>
      <c r="H1019" s="34" t="s">
        <v>403</v>
      </c>
      <c r="I1019" s="35">
        <v>45797</v>
      </c>
      <c r="J1019" s="36">
        <v>1632</v>
      </c>
      <c r="K1019" s="53">
        <v>39</v>
      </c>
      <c r="L1019" s="37">
        <v>862.06</v>
      </c>
      <c r="M1019" s="37">
        <v>0</v>
      </c>
      <c r="N1019" s="37">
        <v>-0.55000000000000004</v>
      </c>
      <c r="O1019" s="38">
        <f t="shared" si="53"/>
        <v>861.51</v>
      </c>
    </row>
    <row r="1020" spans="1:15" ht="409.5" x14ac:dyDescent="0.25">
      <c r="A1020" s="8">
        <f t="shared" si="52"/>
        <v>860</v>
      </c>
      <c r="B1020" s="32">
        <v>1707297253001</v>
      </c>
      <c r="C1020" s="11" t="s">
        <v>1370</v>
      </c>
      <c r="D1020" s="11" t="s">
        <v>99</v>
      </c>
      <c r="E1020" s="11" t="s">
        <v>1400</v>
      </c>
      <c r="F1020" s="11" t="s">
        <v>308</v>
      </c>
      <c r="G1020" s="33" t="s">
        <v>2276</v>
      </c>
      <c r="H1020" s="34">
        <v>35</v>
      </c>
      <c r="I1020" s="35">
        <v>45793</v>
      </c>
      <c r="J1020" s="36">
        <v>1633</v>
      </c>
      <c r="K1020" s="53">
        <v>39</v>
      </c>
      <c r="L1020" s="37">
        <v>2200</v>
      </c>
      <c r="M1020" s="37">
        <v>330</v>
      </c>
      <c r="N1020" s="37">
        <v>-550</v>
      </c>
      <c r="O1020" s="38">
        <f t="shared" si="53"/>
        <v>1980</v>
      </c>
    </row>
    <row r="1021" spans="1:15" ht="409.5" x14ac:dyDescent="0.25">
      <c r="A1021" s="8">
        <f t="shared" si="52"/>
        <v>861</v>
      </c>
      <c r="B1021" s="32" t="s">
        <v>296</v>
      </c>
      <c r="C1021" s="11" t="s">
        <v>660</v>
      </c>
      <c r="D1021" s="11" t="s">
        <v>99</v>
      </c>
      <c r="E1021" s="11" t="s">
        <v>2277</v>
      </c>
      <c r="F1021" s="11" t="s">
        <v>299</v>
      </c>
      <c r="G1021" s="33" t="s">
        <v>2278</v>
      </c>
      <c r="H1021" s="34">
        <v>26</v>
      </c>
      <c r="I1021" s="35">
        <v>45793</v>
      </c>
      <c r="J1021" s="36">
        <v>1634</v>
      </c>
      <c r="K1021" s="53">
        <v>39</v>
      </c>
      <c r="L1021" s="37">
        <v>1653.38</v>
      </c>
      <c r="M1021" s="37">
        <v>248.01</v>
      </c>
      <c r="N1021" s="37">
        <v>-413.35</v>
      </c>
      <c r="O1021" s="38">
        <f t="shared" si="53"/>
        <v>1488.04</v>
      </c>
    </row>
    <row r="1022" spans="1:15" ht="409.5" x14ac:dyDescent="0.25">
      <c r="A1022" s="8">
        <f t="shared" si="52"/>
        <v>862</v>
      </c>
      <c r="B1022" s="32" t="s">
        <v>1231</v>
      </c>
      <c r="C1022" s="11" t="s">
        <v>2279</v>
      </c>
      <c r="D1022" s="11" t="s">
        <v>1597</v>
      </c>
      <c r="E1022" s="11" t="s">
        <v>2280</v>
      </c>
      <c r="F1022" s="11" t="s">
        <v>403</v>
      </c>
      <c r="G1022" s="33" t="s">
        <v>2281</v>
      </c>
      <c r="H1022" s="34" t="s">
        <v>403</v>
      </c>
      <c r="I1022" s="35">
        <v>45793</v>
      </c>
      <c r="J1022" s="36">
        <v>1635</v>
      </c>
      <c r="K1022" s="53">
        <v>39</v>
      </c>
      <c r="L1022" s="37">
        <v>35.46</v>
      </c>
      <c r="M1022" s="37">
        <v>0</v>
      </c>
      <c r="N1022" s="37">
        <v>0</v>
      </c>
      <c r="O1022" s="38">
        <f t="shared" si="53"/>
        <v>35.46</v>
      </c>
    </row>
    <row r="1023" spans="1:15" ht="409.5" x14ac:dyDescent="0.25">
      <c r="A1023" s="8">
        <f t="shared" si="52"/>
        <v>863</v>
      </c>
      <c r="B1023" s="32" t="s">
        <v>481</v>
      </c>
      <c r="C1023" s="11" t="s">
        <v>1291</v>
      </c>
      <c r="D1023" s="11" t="s">
        <v>99</v>
      </c>
      <c r="E1023" s="11" t="s">
        <v>2282</v>
      </c>
      <c r="F1023" s="11" t="s">
        <v>1293</v>
      </c>
      <c r="G1023" s="33" t="s">
        <v>2283</v>
      </c>
      <c r="H1023" s="34" t="s">
        <v>403</v>
      </c>
      <c r="I1023" s="35">
        <v>45793</v>
      </c>
      <c r="J1023" s="36">
        <v>1636</v>
      </c>
      <c r="K1023" s="53">
        <v>39</v>
      </c>
      <c r="L1023" s="37">
        <v>900</v>
      </c>
      <c r="M1023" s="37">
        <v>135</v>
      </c>
      <c r="N1023" s="37">
        <v>-225</v>
      </c>
      <c r="O1023" s="38">
        <f t="shared" si="53"/>
        <v>810</v>
      </c>
    </row>
    <row r="1024" spans="1:15" ht="409.5" x14ac:dyDescent="0.25">
      <c r="A1024" s="8">
        <f t="shared" si="52"/>
        <v>864</v>
      </c>
      <c r="B1024" s="32" t="s">
        <v>1554</v>
      </c>
      <c r="C1024" s="11" t="s">
        <v>1555</v>
      </c>
      <c r="D1024" s="11" t="s">
        <v>1597</v>
      </c>
      <c r="E1024" s="11" t="s">
        <v>2284</v>
      </c>
      <c r="F1024" s="11" t="s">
        <v>403</v>
      </c>
      <c r="G1024" s="33" t="s">
        <v>2285</v>
      </c>
      <c r="H1024" s="34" t="s">
        <v>403</v>
      </c>
      <c r="I1024" s="35">
        <v>45793</v>
      </c>
      <c r="J1024" s="36">
        <v>1637</v>
      </c>
      <c r="K1024" s="53">
        <v>39</v>
      </c>
      <c r="L1024" s="37">
        <v>4</v>
      </c>
      <c r="M1024" s="37">
        <v>0</v>
      </c>
      <c r="N1024" s="37">
        <v>0</v>
      </c>
      <c r="O1024" s="38">
        <f t="shared" si="53"/>
        <v>4</v>
      </c>
    </row>
    <row r="1025" spans="1:15" ht="409.5" x14ac:dyDescent="0.25">
      <c r="A1025" s="8">
        <f t="shared" si="52"/>
        <v>865</v>
      </c>
      <c r="B1025" s="32">
        <v>1305304568001</v>
      </c>
      <c r="C1025" s="11" t="s">
        <v>331</v>
      </c>
      <c r="D1025" s="11" t="s">
        <v>99</v>
      </c>
      <c r="E1025" s="11" t="s">
        <v>2286</v>
      </c>
      <c r="F1025" s="11" t="s">
        <v>327</v>
      </c>
      <c r="G1025" s="33" t="s">
        <v>2287</v>
      </c>
      <c r="H1025" s="34">
        <v>41</v>
      </c>
      <c r="I1025" s="35">
        <v>45793</v>
      </c>
      <c r="J1025" s="36">
        <v>1638</v>
      </c>
      <c r="K1025" s="53">
        <v>39</v>
      </c>
      <c r="L1025" s="37">
        <v>1760</v>
      </c>
      <c r="M1025" s="37">
        <v>264</v>
      </c>
      <c r="N1025" s="37">
        <v>-440</v>
      </c>
      <c r="O1025" s="38">
        <f t="shared" si="53"/>
        <v>1584</v>
      </c>
    </row>
    <row r="1026" spans="1:15" ht="409.5" x14ac:dyDescent="0.25">
      <c r="A1026" s="8">
        <f t="shared" si="52"/>
        <v>866</v>
      </c>
      <c r="B1026" s="32" t="s">
        <v>2288</v>
      </c>
      <c r="C1026" s="11" t="s">
        <v>391</v>
      </c>
      <c r="D1026" s="11" t="s">
        <v>392</v>
      </c>
      <c r="E1026" s="11" t="s">
        <v>2289</v>
      </c>
      <c r="F1026" s="11" t="s">
        <v>394</v>
      </c>
      <c r="G1026" s="33" t="s">
        <v>2290</v>
      </c>
      <c r="H1026" s="34" t="s">
        <v>403</v>
      </c>
      <c r="I1026" s="35">
        <v>45793</v>
      </c>
      <c r="J1026" s="36">
        <v>1639</v>
      </c>
      <c r="K1026" s="53">
        <v>39</v>
      </c>
      <c r="L1026" s="37">
        <v>2053.73</v>
      </c>
      <c r="M1026" s="37">
        <v>308.06</v>
      </c>
      <c r="N1026" s="37">
        <v>0</v>
      </c>
      <c r="O1026" s="38">
        <f t="shared" si="53"/>
        <v>2361.79</v>
      </c>
    </row>
    <row r="1027" spans="1:15" ht="409.5" x14ac:dyDescent="0.25">
      <c r="A1027" s="8">
        <f t="shared" si="52"/>
        <v>867</v>
      </c>
      <c r="B1027" s="32" t="s">
        <v>2291</v>
      </c>
      <c r="C1027" s="11" t="s">
        <v>1867</v>
      </c>
      <c r="D1027" s="11" t="s">
        <v>1597</v>
      </c>
      <c r="E1027" s="11" t="s">
        <v>2292</v>
      </c>
      <c r="F1027" s="11" t="s">
        <v>403</v>
      </c>
      <c r="G1027" s="33" t="s">
        <v>2293</v>
      </c>
      <c r="H1027" s="34" t="s">
        <v>403</v>
      </c>
      <c r="I1027" s="35">
        <v>45796</v>
      </c>
      <c r="J1027" s="36">
        <v>1641</v>
      </c>
      <c r="K1027" s="53">
        <v>39</v>
      </c>
      <c r="L1027" s="37">
        <v>80.760000000000005</v>
      </c>
      <c r="M1027" s="37">
        <v>0</v>
      </c>
      <c r="N1027" s="37">
        <v>0</v>
      </c>
      <c r="O1027" s="38">
        <f t="shared" si="53"/>
        <v>80.760000000000005</v>
      </c>
    </row>
    <row r="1028" spans="1:15" ht="409.5" x14ac:dyDescent="0.25">
      <c r="A1028" s="8">
        <f t="shared" si="52"/>
        <v>868</v>
      </c>
      <c r="B1028" s="32" t="s">
        <v>1373</v>
      </c>
      <c r="C1028" s="11" t="s">
        <v>1374</v>
      </c>
      <c r="D1028" s="11" t="s">
        <v>1597</v>
      </c>
      <c r="E1028" s="11" t="s">
        <v>2292</v>
      </c>
      <c r="F1028" s="11" t="s">
        <v>403</v>
      </c>
      <c r="G1028" s="33" t="s">
        <v>2294</v>
      </c>
      <c r="H1028" s="34" t="s">
        <v>403</v>
      </c>
      <c r="I1028" s="35">
        <v>45796</v>
      </c>
      <c r="J1028" s="36">
        <v>1642</v>
      </c>
      <c r="K1028" s="53">
        <v>39</v>
      </c>
      <c r="L1028" s="37">
        <v>4.46</v>
      </c>
      <c r="M1028" s="37">
        <v>0</v>
      </c>
      <c r="N1028" s="37">
        <v>0</v>
      </c>
      <c r="O1028" s="38">
        <f t="shared" si="53"/>
        <v>4.46</v>
      </c>
    </row>
    <row r="1029" spans="1:15" ht="409.5" x14ac:dyDescent="0.25">
      <c r="A1029" s="8">
        <f t="shared" si="52"/>
        <v>869</v>
      </c>
      <c r="B1029" s="32">
        <v>2100138540001</v>
      </c>
      <c r="C1029" s="11" t="s">
        <v>566</v>
      </c>
      <c r="D1029" s="11" t="s">
        <v>99</v>
      </c>
      <c r="E1029" s="11" t="s">
        <v>2295</v>
      </c>
      <c r="F1029" s="11" t="s">
        <v>190</v>
      </c>
      <c r="G1029" s="33" t="s">
        <v>2296</v>
      </c>
      <c r="H1029" s="34">
        <v>32</v>
      </c>
      <c r="I1029" s="35">
        <v>45796</v>
      </c>
      <c r="J1029" s="36">
        <v>1643</v>
      </c>
      <c r="K1029" s="53">
        <v>39</v>
      </c>
      <c r="L1029" s="37">
        <v>1760</v>
      </c>
      <c r="M1029" s="37">
        <v>264</v>
      </c>
      <c r="N1029" s="37">
        <v>-440</v>
      </c>
      <c r="O1029" s="38">
        <f t="shared" si="53"/>
        <v>1584</v>
      </c>
    </row>
    <row r="1030" spans="1:15" ht="409.5" x14ac:dyDescent="0.25">
      <c r="A1030" s="8">
        <f t="shared" si="52"/>
        <v>870</v>
      </c>
      <c r="B1030" s="32">
        <v>2100138540001</v>
      </c>
      <c r="C1030" s="11" t="s">
        <v>566</v>
      </c>
      <c r="D1030" s="11" t="s">
        <v>99</v>
      </c>
      <c r="E1030" s="11" t="s">
        <v>2297</v>
      </c>
      <c r="F1030" s="11" t="s">
        <v>190</v>
      </c>
      <c r="G1030" s="33" t="s">
        <v>2298</v>
      </c>
      <c r="H1030" s="34">
        <v>31</v>
      </c>
      <c r="I1030" s="35">
        <v>45796</v>
      </c>
      <c r="J1030" s="36">
        <v>1644</v>
      </c>
      <c r="K1030" s="53">
        <v>39</v>
      </c>
      <c r="L1030" s="37">
        <v>1760</v>
      </c>
      <c r="M1030" s="37">
        <v>264</v>
      </c>
      <c r="N1030" s="37">
        <v>-440</v>
      </c>
      <c r="O1030" s="38">
        <f t="shared" si="53"/>
        <v>1584</v>
      </c>
    </row>
    <row r="1031" spans="1:15" ht="409.5" x14ac:dyDescent="0.25">
      <c r="A1031" s="8">
        <f t="shared" si="52"/>
        <v>871</v>
      </c>
      <c r="B1031" s="32" t="s">
        <v>288</v>
      </c>
      <c r="C1031" s="11" t="s">
        <v>1911</v>
      </c>
      <c r="D1031" s="11" t="s">
        <v>149</v>
      </c>
      <c r="E1031" s="11" t="s">
        <v>2299</v>
      </c>
      <c r="F1031" s="11" t="s">
        <v>403</v>
      </c>
      <c r="G1031" s="33" t="s">
        <v>2300</v>
      </c>
      <c r="H1031" s="34" t="s">
        <v>403</v>
      </c>
      <c r="I1031" s="35">
        <v>45797</v>
      </c>
      <c r="J1031" s="36">
        <v>1645</v>
      </c>
      <c r="K1031" s="53">
        <v>39</v>
      </c>
      <c r="L1031" s="37">
        <v>624.08000000000004</v>
      </c>
      <c r="M1031" s="37">
        <v>0</v>
      </c>
      <c r="N1031" s="37">
        <v>-0.55000000000000004</v>
      </c>
      <c r="O1031" s="38">
        <f t="shared" si="53"/>
        <v>623.53000000000009</v>
      </c>
    </row>
    <row r="1032" spans="1:15" ht="409.5" x14ac:dyDescent="0.25">
      <c r="A1032" s="8">
        <f t="shared" si="52"/>
        <v>872</v>
      </c>
      <c r="B1032" s="32" t="s">
        <v>602</v>
      </c>
      <c r="C1032" s="11" t="s">
        <v>603</v>
      </c>
      <c r="D1032" s="11" t="s">
        <v>392</v>
      </c>
      <c r="E1032" s="11" t="s">
        <v>2301</v>
      </c>
      <c r="F1032" s="11" t="s">
        <v>739</v>
      </c>
      <c r="G1032" s="33" t="s">
        <v>2302</v>
      </c>
      <c r="H1032" s="34">
        <v>30596</v>
      </c>
      <c r="I1032" s="35">
        <v>45797</v>
      </c>
      <c r="J1032" s="36">
        <v>1648</v>
      </c>
      <c r="K1032" s="53">
        <v>39</v>
      </c>
      <c r="L1032" s="37">
        <v>3111.37</v>
      </c>
      <c r="M1032" s="37">
        <v>466.7</v>
      </c>
      <c r="N1032" s="37">
        <v>0</v>
      </c>
      <c r="O1032" s="38">
        <f t="shared" si="53"/>
        <v>3578.0699999999997</v>
      </c>
    </row>
    <row r="1033" spans="1:15" ht="409.5" x14ac:dyDescent="0.25">
      <c r="A1033" s="8">
        <f t="shared" si="52"/>
        <v>873</v>
      </c>
      <c r="B1033" s="32" t="s">
        <v>602</v>
      </c>
      <c r="C1033" s="11" t="s">
        <v>603</v>
      </c>
      <c r="D1033" s="11" t="s">
        <v>392</v>
      </c>
      <c r="E1033" s="11" t="s">
        <v>2303</v>
      </c>
      <c r="F1033" s="11" t="s">
        <v>739</v>
      </c>
      <c r="G1033" s="33" t="s">
        <v>2304</v>
      </c>
      <c r="H1033" s="34">
        <v>30599</v>
      </c>
      <c r="I1033" s="35">
        <v>45797</v>
      </c>
      <c r="J1033" s="36">
        <v>1650</v>
      </c>
      <c r="K1033" s="53">
        <v>39</v>
      </c>
      <c r="L1033" s="37">
        <v>1155.6300000000001</v>
      </c>
      <c r="M1033" s="37">
        <v>173.35</v>
      </c>
      <c r="N1033" s="37">
        <v>0</v>
      </c>
      <c r="O1033" s="38">
        <f>L1033+M1033+N1033</f>
        <v>1328.98</v>
      </c>
    </row>
    <row r="1034" spans="1:15" ht="409.5" x14ac:dyDescent="0.25">
      <c r="A1034" s="8">
        <f t="shared" si="52"/>
        <v>874</v>
      </c>
      <c r="B1034" s="32">
        <v>1260000810001</v>
      </c>
      <c r="C1034" s="11" t="s">
        <v>1156</v>
      </c>
      <c r="D1034" s="11" t="s">
        <v>1597</v>
      </c>
      <c r="E1034" s="11" t="s">
        <v>2284</v>
      </c>
      <c r="F1034" s="11" t="s">
        <v>403</v>
      </c>
      <c r="G1034" s="33" t="s">
        <v>2305</v>
      </c>
      <c r="H1034" s="34" t="s">
        <v>403</v>
      </c>
      <c r="I1034" s="35">
        <v>45797</v>
      </c>
      <c r="J1034" s="36">
        <v>1674</v>
      </c>
      <c r="K1034" s="53">
        <v>39</v>
      </c>
      <c r="L1034" s="37">
        <v>1077.17</v>
      </c>
      <c r="M1034" s="37">
        <v>0</v>
      </c>
      <c r="N1034" s="37">
        <v>0</v>
      </c>
      <c r="O1034" s="38">
        <f t="shared" si="53"/>
        <v>1077.17</v>
      </c>
    </row>
    <row r="1035" spans="1:15" ht="409.5" x14ac:dyDescent="0.25">
      <c r="A1035" s="8">
        <f t="shared" si="52"/>
        <v>875</v>
      </c>
      <c r="B1035" s="32" t="s">
        <v>66</v>
      </c>
      <c r="C1035" s="11" t="s">
        <v>1354</v>
      </c>
      <c r="D1035" s="11" t="s">
        <v>99</v>
      </c>
      <c r="E1035" s="11" t="s">
        <v>2306</v>
      </c>
      <c r="F1035" s="11" t="s">
        <v>165</v>
      </c>
      <c r="G1035" s="33" t="s">
        <v>2307</v>
      </c>
      <c r="H1035" s="34">
        <v>45</v>
      </c>
      <c r="I1035" s="35">
        <v>45803</v>
      </c>
      <c r="J1035" s="36">
        <v>1678</v>
      </c>
      <c r="K1035" s="53">
        <v>39</v>
      </c>
      <c r="L1035" s="37">
        <v>1980</v>
      </c>
      <c r="M1035" s="37">
        <v>297</v>
      </c>
      <c r="N1035" s="37">
        <v>-495</v>
      </c>
      <c r="O1035" s="38">
        <f t="shared" si="53"/>
        <v>1782</v>
      </c>
    </row>
    <row r="1036" spans="1:15" ht="409.5" x14ac:dyDescent="0.25">
      <c r="A1036" s="8">
        <f t="shared" si="52"/>
        <v>876</v>
      </c>
      <c r="B1036" s="32" t="s">
        <v>602</v>
      </c>
      <c r="C1036" s="11" t="s">
        <v>603</v>
      </c>
      <c r="D1036" s="11" t="s">
        <v>392</v>
      </c>
      <c r="E1036" s="11" t="s">
        <v>2308</v>
      </c>
      <c r="F1036" s="11" t="s">
        <v>739</v>
      </c>
      <c r="G1036" s="33" t="s">
        <v>2309</v>
      </c>
      <c r="H1036" s="34">
        <v>305980</v>
      </c>
      <c r="I1036" s="35">
        <v>45803</v>
      </c>
      <c r="J1036" s="36">
        <v>1679</v>
      </c>
      <c r="K1036" s="53">
        <v>39</v>
      </c>
      <c r="L1036" s="37">
        <v>605.61</v>
      </c>
      <c r="M1036" s="37">
        <v>90.84</v>
      </c>
      <c r="N1036" s="37">
        <v>0</v>
      </c>
      <c r="O1036" s="38">
        <f t="shared" si="53"/>
        <v>696.45</v>
      </c>
    </row>
    <row r="1037" spans="1:15" ht="409.5" x14ac:dyDescent="0.25">
      <c r="A1037" s="8">
        <f t="shared" si="52"/>
        <v>877</v>
      </c>
      <c r="B1037" s="32" t="s">
        <v>602</v>
      </c>
      <c r="C1037" s="11" t="s">
        <v>603</v>
      </c>
      <c r="D1037" s="11" t="s">
        <v>392</v>
      </c>
      <c r="E1037" s="11" t="s">
        <v>2310</v>
      </c>
      <c r="F1037" s="11" t="s">
        <v>739</v>
      </c>
      <c r="G1037" s="33" t="s">
        <v>2311</v>
      </c>
      <c r="H1037" s="34">
        <v>30592</v>
      </c>
      <c r="I1037" s="35">
        <v>45803</v>
      </c>
      <c r="J1037" s="36">
        <v>1681</v>
      </c>
      <c r="K1037" s="53">
        <v>39</v>
      </c>
      <c r="L1037" s="37">
        <v>2544.06</v>
      </c>
      <c r="M1037" s="37">
        <v>381.61</v>
      </c>
      <c r="N1037" s="37">
        <v>0</v>
      </c>
      <c r="O1037" s="38">
        <f t="shared" si="53"/>
        <v>2925.67</v>
      </c>
    </row>
    <row r="1038" spans="1:15" ht="409.5" x14ac:dyDescent="0.25">
      <c r="A1038" s="8">
        <f t="shared" si="52"/>
        <v>878</v>
      </c>
      <c r="B1038" s="32" t="s">
        <v>602</v>
      </c>
      <c r="C1038" s="11" t="s">
        <v>603</v>
      </c>
      <c r="D1038" s="11" t="s">
        <v>392</v>
      </c>
      <c r="E1038" s="11" t="s">
        <v>2312</v>
      </c>
      <c r="F1038" s="11" t="s">
        <v>739</v>
      </c>
      <c r="G1038" s="33" t="s">
        <v>2313</v>
      </c>
      <c r="H1038" s="34">
        <v>30601</v>
      </c>
      <c r="I1038" s="35">
        <v>45803</v>
      </c>
      <c r="J1038" s="36">
        <v>1683</v>
      </c>
      <c r="K1038" s="53">
        <v>39</v>
      </c>
      <c r="L1038" s="37">
        <v>3750.07</v>
      </c>
      <c r="M1038" s="37">
        <v>562.51</v>
      </c>
      <c r="N1038" s="37">
        <v>0</v>
      </c>
      <c r="O1038" s="38">
        <f t="shared" si="53"/>
        <v>4312.58</v>
      </c>
    </row>
    <row r="1039" spans="1:15" ht="409.5" x14ac:dyDescent="0.25">
      <c r="A1039" s="8">
        <f t="shared" si="52"/>
        <v>879</v>
      </c>
      <c r="B1039" s="32">
        <v>1704990322001</v>
      </c>
      <c r="C1039" s="11" t="s">
        <v>1207</v>
      </c>
      <c r="D1039" s="11" t="s">
        <v>99</v>
      </c>
      <c r="E1039" s="11" t="s">
        <v>2314</v>
      </c>
      <c r="F1039" s="11" t="s">
        <v>96</v>
      </c>
      <c r="G1039" s="33" t="s">
        <v>2315</v>
      </c>
      <c r="H1039" s="34">
        <v>54</v>
      </c>
      <c r="I1039" s="35">
        <v>45803</v>
      </c>
      <c r="J1039" s="36">
        <v>1685</v>
      </c>
      <c r="K1039" s="53">
        <v>39</v>
      </c>
      <c r="L1039" s="37">
        <v>4680</v>
      </c>
      <c r="M1039" s="37">
        <v>702</v>
      </c>
      <c r="N1039" s="37">
        <v>-1170</v>
      </c>
      <c r="O1039" s="38">
        <f t="shared" si="53"/>
        <v>4212</v>
      </c>
    </row>
    <row r="1040" spans="1:15" ht="409.5" x14ac:dyDescent="0.25">
      <c r="A1040" s="8">
        <f t="shared" si="52"/>
        <v>880</v>
      </c>
      <c r="B1040" s="32" t="s">
        <v>2316</v>
      </c>
      <c r="C1040" s="11" t="s">
        <v>2317</v>
      </c>
      <c r="D1040" s="11" t="s">
        <v>440</v>
      </c>
      <c r="E1040" s="11" t="s">
        <v>2318</v>
      </c>
      <c r="F1040" s="11" t="s">
        <v>403</v>
      </c>
      <c r="G1040" s="33" t="s">
        <v>2319</v>
      </c>
      <c r="H1040" s="34" t="s">
        <v>403</v>
      </c>
      <c r="I1040" s="35">
        <v>45792</v>
      </c>
      <c r="J1040" s="36">
        <v>118894247</v>
      </c>
      <c r="K1040" s="53">
        <v>39</v>
      </c>
      <c r="L1040" s="37">
        <v>80.55</v>
      </c>
      <c r="M1040" s="37">
        <v>0</v>
      </c>
      <c r="N1040" s="37">
        <v>0</v>
      </c>
      <c r="O1040" s="38">
        <f t="shared" si="53"/>
        <v>80.55</v>
      </c>
    </row>
    <row r="1041" spans="1:15" ht="409.5" x14ac:dyDescent="0.25">
      <c r="A1041" s="8">
        <f t="shared" si="52"/>
        <v>881</v>
      </c>
      <c r="B1041" s="32" t="s">
        <v>2320</v>
      </c>
      <c r="C1041" s="11" t="s">
        <v>2321</v>
      </c>
      <c r="D1041" s="11" t="s">
        <v>440</v>
      </c>
      <c r="E1041" s="11" t="s">
        <v>2221</v>
      </c>
      <c r="F1041" s="11" t="s">
        <v>403</v>
      </c>
      <c r="G1041" s="33" t="s">
        <v>2319</v>
      </c>
      <c r="H1041" s="34" t="s">
        <v>403</v>
      </c>
      <c r="I1041" s="35">
        <v>45792</v>
      </c>
      <c r="J1041" s="36">
        <v>118893485</v>
      </c>
      <c r="K1041" s="53">
        <v>39</v>
      </c>
      <c r="L1041" s="37">
        <v>78.97</v>
      </c>
      <c r="M1041" s="37">
        <v>0</v>
      </c>
      <c r="N1041" s="37">
        <v>0</v>
      </c>
      <c r="O1041" s="38">
        <f t="shared" si="53"/>
        <v>78.97</v>
      </c>
    </row>
    <row r="1042" spans="1:15" ht="409.5" x14ac:dyDescent="0.25">
      <c r="A1042" s="8">
        <f t="shared" si="52"/>
        <v>882</v>
      </c>
      <c r="B1042" s="32" t="s">
        <v>1929</v>
      </c>
      <c r="C1042" s="11" t="s">
        <v>1930</v>
      </c>
      <c r="D1042" s="11" t="s">
        <v>440</v>
      </c>
      <c r="E1042" s="11" t="s">
        <v>2221</v>
      </c>
      <c r="F1042" s="11" t="s">
        <v>403</v>
      </c>
      <c r="G1042" s="33" t="s">
        <v>2319</v>
      </c>
      <c r="H1042" s="34" t="s">
        <v>403</v>
      </c>
      <c r="I1042" s="35">
        <v>45792</v>
      </c>
      <c r="J1042" s="36">
        <v>118893493</v>
      </c>
      <c r="K1042" s="53">
        <v>39</v>
      </c>
      <c r="L1042" s="37">
        <v>92.71</v>
      </c>
      <c r="M1042" s="37">
        <v>0</v>
      </c>
      <c r="N1042" s="37">
        <v>0</v>
      </c>
      <c r="O1042" s="38">
        <f t="shared" si="53"/>
        <v>92.71</v>
      </c>
    </row>
    <row r="1043" spans="1:15" ht="409.5" x14ac:dyDescent="0.25">
      <c r="A1043" s="8">
        <f t="shared" si="52"/>
        <v>883</v>
      </c>
      <c r="B1043" s="32" t="s">
        <v>2322</v>
      </c>
      <c r="C1043" s="11" t="s">
        <v>2323</v>
      </c>
      <c r="D1043" s="11" t="s">
        <v>440</v>
      </c>
      <c r="E1043" s="11" t="s">
        <v>2221</v>
      </c>
      <c r="F1043" s="11" t="s">
        <v>403</v>
      </c>
      <c r="G1043" s="33" t="s">
        <v>2319</v>
      </c>
      <c r="H1043" s="34" t="s">
        <v>403</v>
      </c>
      <c r="I1043" s="35">
        <v>45792</v>
      </c>
      <c r="J1043" s="36">
        <v>118894104</v>
      </c>
      <c r="K1043" s="53">
        <v>39</v>
      </c>
      <c r="L1043" s="37">
        <v>97.04</v>
      </c>
      <c r="M1043" s="37">
        <v>0</v>
      </c>
      <c r="N1043" s="37">
        <v>0</v>
      </c>
      <c r="O1043" s="38">
        <f t="shared" si="53"/>
        <v>97.04</v>
      </c>
    </row>
    <row r="1044" spans="1:15" ht="409.5" x14ac:dyDescent="0.25">
      <c r="A1044" s="8">
        <f t="shared" si="52"/>
        <v>884</v>
      </c>
      <c r="B1044" s="32" t="s">
        <v>2324</v>
      </c>
      <c r="C1044" s="11" t="s">
        <v>2325</v>
      </c>
      <c r="D1044" s="11" t="s">
        <v>440</v>
      </c>
      <c r="E1044" s="11" t="s">
        <v>2221</v>
      </c>
      <c r="F1044" s="11" t="s">
        <v>403</v>
      </c>
      <c r="G1044" s="33" t="s">
        <v>2319</v>
      </c>
      <c r="H1044" s="34" t="s">
        <v>403</v>
      </c>
      <c r="I1044" s="35">
        <v>45792</v>
      </c>
      <c r="J1044" s="36">
        <v>118893985</v>
      </c>
      <c r="K1044" s="53">
        <v>39</v>
      </c>
      <c r="L1044" s="37">
        <v>146.77000000000001</v>
      </c>
      <c r="M1044" s="37">
        <v>0</v>
      </c>
      <c r="N1044" s="37">
        <v>0</v>
      </c>
      <c r="O1044" s="38">
        <f t="shared" si="53"/>
        <v>146.77000000000001</v>
      </c>
    </row>
    <row r="1045" spans="1:15" ht="409.5" x14ac:dyDescent="0.25">
      <c r="A1045" s="8">
        <f t="shared" si="52"/>
        <v>885</v>
      </c>
      <c r="B1045" s="32" t="s">
        <v>2326</v>
      </c>
      <c r="C1045" s="11" t="s">
        <v>2327</v>
      </c>
      <c r="D1045" s="11" t="s">
        <v>440</v>
      </c>
      <c r="E1045" s="11" t="s">
        <v>2221</v>
      </c>
      <c r="F1045" s="11" t="s">
        <v>403</v>
      </c>
      <c r="G1045" s="33" t="s">
        <v>2319</v>
      </c>
      <c r="H1045" s="34" t="s">
        <v>403</v>
      </c>
      <c r="I1045" s="35">
        <v>45792</v>
      </c>
      <c r="J1045" s="36">
        <v>118893973</v>
      </c>
      <c r="K1045" s="53">
        <v>39</v>
      </c>
      <c r="L1045" s="37">
        <v>78.97</v>
      </c>
      <c r="M1045" s="37">
        <v>0</v>
      </c>
      <c r="N1045" s="37">
        <v>0</v>
      </c>
      <c r="O1045" s="38">
        <f t="shared" si="53"/>
        <v>78.97</v>
      </c>
    </row>
    <row r="1046" spans="1:15" ht="409.5" x14ac:dyDescent="0.25">
      <c r="A1046" s="8">
        <f t="shared" si="52"/>
        <v>886</v>
      </c>
      <c r="B1046" s="32" t="s">
        <v>2328</v>
      </c>
      <c r="C1046" s="11" t="s">
        <v>2329</v>
      </c>
      <c r="D1046" s="11" t="s">
        <v>440</v>
      </c>
      <c r="E1046" s="11" t="s">
        <v>2221</v>
      </c>
      <c r="F1046" s="11" t="s">
        <v>403</v>
      </c>
      <c r="G1046" s="33" t="s">
        <v>2319</v>
      </c>
      <c r="H1046" s="34" t="s">
        <v>403</v>
      </c>
      <c r="I1046" s="35">
        <v>45792</v>
      </c>
      <c r="J1046" s="36">
        <v>118894019</v>
      </c>
      <c r="K1046" s="53">
        <v>39</v>
      </c>
      <c r="L1046" s="37">
        <v>92.71</v>
      </c>
      <c r="M1046" s="37">
        <v>0</v>
      </c>
      <c r="N1046" s="37">
        <v>0</v>
      </c>
      <c r="O1046" s="38">
        <f t="shared" si="53"/>
        <v>92.71</v>
      </c>
    </row>
    <row r="1047" spans="1:15" ht="409.5" x14ac:dyDescent="0.25">
      <c r="A1047" s="8">
        <f t="shared" si="52"/>
        <v>887</v>
      </c>
      <c r="B1047" s="32" t="s">
        <v>2330</v>
      </c>
      <c r="C1047" s="11" t="s">
        <v>2331</v>
      </c>
      <c r="D1047" s="11" t="s">
        <v>440</v>
      </c>
      <c r="E1047" s="11" t="s">
        <v>2221</v>
      </c>
      <c r="F1047" s="11" t="s">
        <v>403</v>
      </c>
      <c r="G1047" s="33" t="s">
        <v>2319</v>
      </c>
      <c r="H1047" s="34" t="s">
        <v>403</v>
      </c>
      <c r="I1047" s="35">
        <v>45792</v>
      </c>
      <c r="J1047" s="36">
        <v>118894004</v>
      </c>
      <c r="K1047" s="53">
        <v>39</v>
      </c>
      <c r="L1047" s="37">
        <v>93.63</v>
      </c>
      <c r="M1047" s="37">
        <v>0</v>
      </c>
      <c r="N1047" s="37">
        <v>0</v>
      </c>
      <c r="O1047" s="38">
        <f t="shared" si="53"/>
        <v>93.63</v>
      </c>
    </row>
    <row r="1048" spans="1:15" ht="409.5" x14ac:dyDescent="0.25">
      <c r="A1048" s="8">
        <f t="shared" si="52"/>
        <v>888</v>
      </c>
      <c r="B1048" s="32" t="s">
        <v>2330</v>
      </c>
      <c r="C1048" s="11" t="s">
        <v>2331</v>
      </c>
      <c r="D1048" s="11" t="s">
        <v>440</v>
      </c>
      <c r="E1048" s="11" t="s">
        <v>2221</v>
      </c>
      <c r="F1048" s="11" t="s">
        <v>403</v>
      </c>
      <c r="G1048" s="33" t="s">
        <v>1934</v>
      </c>
      <c r="H1048" s="34" t="s">
        <v>403</v>
      </c>
      <c r="I1048" s="35">
        <v>45792</v>
      </c>
      <c r="J1048" s="36">
        <v>118894031</v>
      </c>
      <c r="K1048" s="53">
        <v>39</v>
      </c>
      <c r="L1048" s="37">
        <v>92.71</v>
      </c>
      <c r="M1048" s="37">
        <v>0</v>
      </c>
      <c r="N1048" s="37">
        <v>0</v>
      </c>
      <c r="O1048" s="38">
        <f t="shared" si="53"/>
        <v>92.71</v>
      </c>
    </row>
    <row r="1049" spans="1:15" ht="409.5" x14ac:dyDescent="0.25">
      <c r="A1049" s="8">
        <f t="shared" si="52"/>
        <v>889</v>
      </c>
      <c r="B1049" s="32" t="s">
        <v>2330</v>
      </c>
      <c r="C1049" s="11" t="s">
        <v>2331</v>
      </c>
      <c r="D1049" s="11" t="s">
        <v>440</v>
      </c>
      <c r="E1049" s="11" t="s">
        <v>2332</v>
      </c>
      <c r="F1049" s="11" t="s">
        <v>403</v>
      </c>
      <c r="G1049" s="33" t="s">
        <v>2333</v>
      </c>
      <c r="H1049" s="34" t="s">
        <v>403</v>
      </c>
      <c r="I1049" s="35">
        <v>45792</v>
      </c>
      <c r="J1049" s="36">
        <v>118894028</v>
      </c>
      <c r="K1049" s="53">
        <v>39</v>
      </c>
      <c r="L1049" s="37">
        <v>9.5</v>
      </c>
      <c r="M1049" s="37">
        <v>0</v>
      </c>
      <c r="N1049" s="37">
        <v>0</v>
      </c>
      <c r="O1049" s="38">
        <f>L1049+M1049+N1049</f>
        <v>9.5</v>
      </c>
    </row>
    <row r="1050" spans="1:15" ht="409.5" x14ac:dyDescent="0.25">
      <c r="A1050" s="8">
        <f t="shared" si="52"/>
        <v>890</v>
      </c>
      <c r="B1050" s="32" t="s">
        <v>2330</v>
      </c>
      <c r="C1050" s="11" t="s">
        <v>2331</v>
      </c>
      <c r="D1050" s="11" t="s">
        <v>440</v>
      </c>
      <c r="E1050" s="11" t="s">
        <v>2334</v>
      </c>
      <c r="F1050" s="11" t="s">
        <v>403</v>
      </c>
      <c r="G1050" s="33" t="s">
        <v>2248</v>
      </c>
      <c r="H1050" s="34" t="s">
        <v>403</v>
      </c>
      <c r="I1050" s="35">
        <v>45792</v>
      </c>
      <c r="J1050" s="36">
        <v>118894025</v>
      </c>
      <c r="K1050" s="53">
        <v>39</v>
      </c>
      <c r="L1050" s="37">
        <v>578.97</v>
      </c>
      <c r="M1050" s="37">
        <v>0</v>
      </c>
      <c r="N1050" s="37">
        <v>0</v>
      </c>
      <c r="O1050" s="38">
        <f t="shared" ref="O1050:O1058" si="54">L1050+M1050+N1050</f>
        <v>578.97</v>
      </c>
    </row>
    <row r="1051" spans="1:15" ht="409.5" x14ac:dyDescent="0.25">
      <c r="A1051" s="8">
        <f t="shared" si="52"/>
        <v>891</v>
      </c>
      <c r="B1051" s="32" t="s">
        <v>2330</v>
      </c>
      <c r="C1051" s="11" t="s">
        <v>2331</v>
      </c>
      <c r="D1051" s="11" t="s">
        <v>440</v>
      </c>
      <c r="E1051" s="11" t="s">
        <v>2335</v>
      </c>
      <c r="F1051" s="11" t="s">
        <v>403</v>
      </c>
      <c r="G1051" s="33" t="s">
        <v>2336</v>
      </c>
      <c r="H1051" s="34" t="s">
        <v>403</v>
      </c>
      <c r="I1051" s="35">
        <v>45792</v>
      </c>
      <c r="J1051" s="36">
        <v>118894018</v>
      </c>
      <c r="K1051" s="53">
        <v>39</v>
      </c>
      <c r="L1051" s="37">
        <v>0.89</v>
      </c>
      <c r="M1051" s="37">
        <v>0</v>
      </c>
      <c r="N1051" s="37">
        <v>0</v>
      </c>
      <c r="O1051" s="38">
        <f t="shared" si="54"/>
        <v>0.89</v>
      </c>
    </row>
    <row r="1052" spans="1:15" ht="409.5" x14ac:dyDescent="0.25">
      <c r="A1052" s="8">
        <f t="shared" si="52"/>
        <v>892</v>
      </c>
      <c r="B1052" s="32" t="s">
        <v>1929</v>
      </c>
      <c r="C1052" s="11" t="s">
        <v>1930</v>
      </c>
      <c r="D1052" s="11" t="s">
        <v>440</v>
      </c>
      <c r="E1052" s="11" t="s">
        <v>1537</v>
      </c>
      <c r="F1052" s="11" t="s">
        <v>403</v>
      </c>
      <c r="G1052" s="33" t="s">
        <v>2337</v>
      </c>
      <c r="H1052" s="34" t="s">
        <v>403</v>
      </c>
      <c r="I1052" s="35">
        <v>45791</v>
      </c>
      <c r="J1052" s="36">
        <v>118874954</v>
      </c>
      <c r="K1052" s="53">
        <v>39</v>
      </c>
      <c r="L1052" s="37">
        <v>1</v>
      </c>
      <c r="M1052" s="37">
        <v>0</v>
      </c>
      <c r="N1052" s="37">
        <v>0</v>
      </c>
      <c r="O1052" s="38">
        <f t="shared" si="54"/>
        <v>1</v>
      </c>
    </row>
    <row r="1053" spans="1:15" ht="409.5" x14ac:dyDescent="0.25">
      <c r="A1053" s="8">
        <f t="shared" si="52"/>
        <v>893</v>
      </c>
      <c r="B1053" s="32" t="s">
        <v>1929</v>
      </c>
      <c r="C1053" s="11" t="s">
        <v>1930</v>
      </c>
      <c r="D1053" s="11" t="s">
        <v>440</v>
      </c>
      <c r="E1053" s="11" t="s">
        <v>2221</v>
      </c>
      <c r="F1053" s="11" t="s">
        <v>403</v>
      </c>
      <c r="G1053" s="33" t="s">
        <v>2338</v>
      </c>
      <c r="H1053" s="34" t="s">
        <v>403</v>
      </c>
      <c r="I1053" s="35">
        <v>45791</v>
      </c>
      <c r="J1053" s="36">
        <v>118874953</v>
      </c>
      <c r="K1053" s="53">
        <v>39</v>
      </c>
      <c r="L1053" s="37">
        <v>92.71</v>
      </c>
      <c r="M1053" s="37">
        <v>0</v>
      </c>
      <c r="N1053" s="37">
        <v>0</v>
      </c>
      <c r="O1053" s="38">
        <f t="shared" si="54"/>
        <v>92.71</v>
      </c>
    </row>
    <row r="1054" spans="1:15" ht="409.5" x14ac:dyDescent="0.25">
      <c r="A1054" s="8">
        <f t="shared" si="52"/>
        <v>894</v>
      </c>
      <c r="B1054" s="32" t="s">
        <v>1929</v>
      </c>
      <c r="C1054" s="11" t="s">
        <v>1930</v>
      </c>
      <c r="D1054" s="11" t="s">
        <v>440</v>
      </c>
      <c r="E1054" s="11" t="s">
        <v>2244</v>
      </c>
      <c r="F1054" s="11" t="s">
        <v>403</v>
      </c>
      <c r="G1054" s="33" t="s">
        <v>2248</v>
      </c>
      <c r="H1054" s="34" t="s">
        <v>403</v>
      </c>
      <c r="I1054" s="35">
        <v>45791</v>
      </c>
      <c r="J1054" s="36">
        <v>118881857</v>
      </c>
      <c r="K1054" s="53">
        <v>39</v>
      </c>
      <c r="L1054" s="37">
        <v>1</v>
      </c>
      <c r="M1054" s="37">
        <v>0</v>
      </c>
      <c r="N1054" s="37">
        <v>0</v>
      </c>
      <c r="O1054" s="38">
        <f t="shared" si="54"/>
        <v>1</v>
      </c>
    </row>
    <row r="1055" spans="1:15" ht="409.5" x14ac:dyDescent="0.25">
      <c r="A1055" s="8">
        <f t="shared" si="52"/>
        <v>895</v>
      </c>
      <c r="B1055" s="32" t="s">
        <v>2320</v>
      </c>
      <c r="C1055" s="11" t="s">
        <v>2321</v>
      </c>
      <c r="D1055" s="11" t="s">
        <v>440</v>
      </c>
      <c r="E1055" s="11" t="s">
        <v>2261</v>
      </c>
      <c r="F1055" s="11" t="s">
        <v>403</v>
      </c>
      <c r="G1055" s="33" t="s">
        <v>2338</v>
      </c>
      <c r="H1055" s="34" t="s">
        <v>403</v>
      </c>
      <c r="I1055" s="35">
        <v>45791</v>
      </c>
      <c r="J1055" s="36">
        <v>118873993</v>
      </c>
      <c r="K1055" s="53">
        <v>39</v>
      </c>
      <c r="L1055" s="37">
        <v>78.97</v>
      </c>
      <c r="M1055" s="37">
        <v>0</v>
      </c>
      <c r="N1055" s="37">
        <v>0</v>
      </c>
      <c r="O1055" s="38">
        <f t="shared" si="54"/>
        <v>78.97</v>
      </c>
    </row>
    <row r="1056" spans="1:15" ht="409.5" x14ac:dyDescent="0.25">
      <c r="A1056" s="8">
        <f t="shared" si="52"/>
        <v>896</v>
      </c>
      <c r="B1056" s="32" t="s">
        <v>2316</v>
      </c>
      <c r="C1056" s="11" t="s">
        <v>2317</v>
      </c>
      <c r="D1056" s="11" t="s">
        <v>440</v>
      </c>
      <c r="E1056" s="11" t="s">
        <v>2261</v>
      </c>
      <c r="F1056" s="11" t="s">
        <v>403</v>
      </c>
      <c r="G1056" s="33" t="s">
        <v>2339</v>
      </c>
      <c r="H1056" s="34" t="s">
        <v>403</v>
      </c>
      <c r="I1056" s="35">
        <v>45791</v>
      </c>
      <c r="J1056" s="36">
        <v>118974005</v>
      </c>
      <c r="K1056" s="53">
        <v>39</v>
      </c>
      <c r="L1056" s="37">
        <v>80.55</v>
      </c>
      <c r="M1056" s="37">
        <v>0</v>
      </c>
      <c r="N1056" s="37">
        <v>0</v>
      </c>
      <c r="O1056" s="38">
        <f t="shared" si="54"/>
        <v>80.55</v>
      </c>
    </row>
    <row r="1057" spans="1:15" ht="409.5" x14ac:dyDescent="0.25">
      <c r="A1057" s="8">
        <f t="shared" si="52"/>
        <v>897</v>
      </c>
      <c r="B1057" s="32" t="s">
        <v>2340</v>
      </c>
      <c r="C1057" s="11" t="s">
        <v>2341</v>
      </c>
      <c r="D1057" s="11" t="s">
        <v>440</v>
      </c>
      <c r="E1057" s="11" t="s">
        <v>2244</v>
      </c>
      <c r="F1057" s="11" t="s">
        <v>403</v>
      </c>
      <c r="G1057" s="33" t="s">
        <v>2248</v>
      </c>
      <c r="H1057" s="34" t="s">
        <v>403</v>
      </c>
      <c r="I1057" s="35">
        <v>45791</v>
      </c>
      <c r="J1057" s="36">
        <v>119045151</v>
      </c>
      <c r="K1057" s="53">
        <v>39</v>
      </c>
      <c r="L1057" s="37">
        <v>368.7</v>
      </c>
      <c r="M1057" s="37">
        <v>0</v>
      </c>
      <c r="N1057" s="37">
        <v>0</v>
      </c>
      <c r="O1057" s="38">
        <f t="shared" si="54"/>
        <v>368.7</v>
      </c>
    </row>
    <row r="1058" spans="1:15" ht="409.5" x14ac:dyDescent="0.25">
      <c r="A1058" s="8">
        <f t="shared" si="52"/>
        <v>898</v>
      </c>
      <c r="B1058" s="32" t="s">
        <v>2340</v>
      </c>
      <c r="C1058" s="11" t="s">
        <v>2341</v>
      </c>
      <c r="D1058" s="11" t="s">
        <v>440</v>
      </c>
      <c r="E1058" s="11" t="s">
        <v>2221</v>
      </c>
      <c r="F1058" s="11" t="s">
        <v>403</v>
      </c>
      <c r="G1058" s="33" t="s">
        <v>2319</v>
      </c>
      <c r="H1058" s="34" t="s">
        <v>403</v>
      </c>
      <c r="I1058" s="35">
        <v>45791</v>
      </c>
      <c r="J1058" s="36">
        <v>119045135</v>
      </c>
      <c r="K1058" s="53">
        <v>39</v>
      </c>
      <c r="L1058" s="37">
        <v>126.45</v>
      </c>
      <c r="M1058" s="37">
        <v>0</v>
      </c>
      <c r="N1058" s="37">
        <v>0</v>
      </c>
      <c r="O1058" s="38">
        <f t="shared" si="54"/>
        <v>126.45</v>
      </c>
    </row>
    <row r="1059" spans="1:15" ht="409.5" x14ac:dyDescent="0.25">
      <c r="A1059" s="8">
        <f t="shared" si="52"/>
        <v>899</v>
      </c>
      <c r="B1059" s="32" t="s">
        <v>602</v>
      </c>
      <c r="C1059" s="11" t="s">
        <v>603</v>
      </c>
      <c r="D1059" s="11" t="s">
        <v>392</v>
      </c>
      <c r="E1059" s="11" t="s">
        <v>2342</v>
      </c>
      <c r="F1059" s="11" t="s">
        <v>739</v>
      </c>
      <c r="G1059" s="33" t="s">
        <v>2343</v>
      </c>
      <c r="H1059" s="34" t="s">
        <v>403</v>
      </c>
      <c r="I1059" s="35">
        <v>45798</v>
      </c>
      <c r="J1059" s="36">
        <v>1660</v>
      </c>
      <c r="K1059" s="53">
        <v>40</v>
      </c>
      <c r="L1059" s="37">
        <v>1716.57</v>
      </c>
      <c r="M1059" s="37">
        <v>257.48</v>
      </c>
      <c r="N1059" s="37">
        <v>0</v>
      </c>
      <c r="O1059" s="38">
        <f>L1059+M1059+N1059</f>
        <v>1974.05</v>
      </c>
    </row>
    <row r="1060" spans="1:15" ht="409.5" x14ac:dyDescent="0.25">
      <c r="A1060" s="8">
        <f t="shared" si="52"/>
        <v>900</v>
      </c>
      <c r="B1060" s="32" t="s">
        <v>602</v>
      </c>
      <c r="C1060" s="11" t="s">
        <v>603</v>
      </c>
      <c r="D1060" s="11" t="s">
        <v>392</v>
      </c>
      <c r="E1060" s="11" t="s">
        <v>1497</v>
      </c>
      <c r="F1060" s="11" t="s">
        <v>739</v>
      </c>
      <c r="G1060" s="33" t="s">
        <v>2344</v>
      </c>
      <c r="H1060" s="34">
        <v>30588</v>
      </c>
      <c r="I1060" s="35">
        <v>45798</v>
      </c>
      <c r="J1060" s="36">
        <v>1662</v>
      </c>
      <c r="K1060" s="53">
        <v>40</v>
      </c>
      <c r="L1060" s="37">
        <v>535.82000000000005</v>
      </c>
      <c r="M1060" s="37">
        <v>80.37</v>
      </c>
      <c r="N1060" s="37">
        <v>0</v>
      </c>
      <c r="O1060" s="38">
        <f>L1060+M1060+N1060</f>
        <v>616.19000000000005</v>
      </c>
    </row>
    <row r="1061" spans="1:15" ht="409.5" x14ac:dyDescent="0.25">
      <c r="A1061" s="8">
        <f t="shared" si="52"/>
        <v>901</v>
      </c>
      <c r="B1061" s="32" t="s">
        <v>602</v>
      </c>
      <c r="C1061" s="11" t="s">
        <v>603</v>
      </c>
      <c r="D1061" s="11" t="s">
        <v>392</v>
      </c>
      <c r="E1061" s="11" t="s">
        <v>1548</v>
      </c>
      <c r="F1061" s="11" t="s">
        <v>739</v>
      </c>
      <c r="G1061" s="33" t="s">
        <v>2345</v>
      </c>
      <c r="H1061" s="34">
        <v>30591</v>
      </c>
      <c r="I1061" s="35">
        <v>45798</v>
      </c>
      <c r="J1061" s="36">
        <v>1664</v>
      </c>
      <c r="K1061" s="53">
        <v>40</v>
      </c>
      <c r="L1061" s="37">
        <v>2285.4299999999998</v>
      </c>
      <c r="M1061" s="37">
        <v>342.81</v>
      </c>
      <c r="N1061" s="37">
        <v>0</v>
      </c>
      <c r="O1061" s="38">
        <f>L1061+M1061+N1061</f>
        <v>2628.24</v>
      </c>
    </row>
    <row r="1062" spans="1:15" ht="409.5" x14ac:dyDescent="0.25">
      <c r="A1062" s="8">
        <f t="shared" si="52"/>
        <v>902</v>
      </c>
      <c r="B1062" s="32" t="s">
        <v>602</v>
      </c>
      <c r="C1062" s="11" t="s">
        <v>603</v>
      </c>
      <c r="D1062" s="11" t="s">
        <v>392</v>
      </c>
      <c r="E1062" s="11" t="s">
        <v>2346</v>
      </c>
      <c r="F1062" s="11" t="s">
        <v>739</v>
      </c>
      <c r="G1062" s="33" t="s">
        <v>2347</v>
      </c>
      <c r="H1062" s="34" t="s">
        <v>403</v>
      </c>
      <c r="I1062" s="35">
        <v>45798</v>
      </c>
      <c r="J1062" s="36">
        <v>1666</v>
      </c>
      <c r="K1062" s="53">
        <v>40</v>
      </c>
      <c r="L1062" s="37">
        <v>2357.66</v>
      </c>
      <c r="M1062" s="37">
        <v>353.65</v>
      </c>
      <c r="N1062" s="37">
        <v>0</v>
      </c>
      <c r="O1062" s="38">
        <f t="shared" ref="O1062:O1085" si="55">L1062+M1062+N1062</f>
        <v>2711.31</v>
      </c>
    </row>
    <row r="1063" spans="1:15" ht="409.5" x14ac:dyDescent="0.25">
      <c r="A1063" s="8">
        <f t="shared" si="52"/>
        <v>903</v>
      </c>
      <c r="B1063" s="32" t="s">
        <v>602</v>
      </c>
      <c r="C1063" s="11" t="s">
        <v>603</v>
      </c>
      <c r="D1063" s="11" t="s">
        <v>392</v>
      </c>
      <c r="E1063" s="11" t="s">
        <v>2348</v>
      </c>
      <c r="F1063" s="11" t="s">
        <v>739</v>
      </c>
      <c r="G1063" s="33" t="s">
        <v>2349</v>
      </c>
      <c r="H1063" s="34" t="s">
        <v>2350</v>
      </c>
      <c r="I1063" s="35">
        <v>45798</v>
      </c>
      <c r="J1063" s="36">
        <v>1669</v>
      </c>
      <c r="K1063" s="53">
        <v>40</v>
      </c>
      <c r="L1063" s="37">
        <v>11573.34</v>
      </c>
      <c r="M1063" s="37">
        <v>1736</v>
      </c>
      <c r="N1063" s="37">
        <v>0</v>
      </c>
      <c r="O1063" s="38">
        <f t="shared" si="55"/>
        <v>13309.34</v>
      </c>
    </row>
    <row r="1064" spans="1:15" ht="409.5" x14ac:dyDescent="0.25">
      <c r="A1064" s="8">
        <f t="shared" si="52"/>
        <v>904</v>
      </c>
      <c r="B1064" s="32">
        <v>1306571371001</v>
      </c>
      <c r="C1064" s="11" t="s">
        <v>2351</v>
      </c>
      <c r="D1064" s="11" t="s">
        <v>99</v>
      </c>
      <c r="E1064" s="11" t="s">
        <v>1880</v>
      </c>
      <c r="F1064" s="11" t="s">
        <v>113</v>
      </c>
      <c r="G1064" s="33" t="s">
        <v>2352</v>
      </c>
      <c r="H1064" s="34">
        <v>16</v>
      </c>
      <c r="I1064" s="35">
        <v>45799</v>
      </c>
      <c r="J1064" s="36">
        <v>1672</v>
      </c>
      <c r="K1064" s="53">
        <v>40</v>
      </c>
      <c r="L1064" s="37">
        <v>2500</v>
      </c>
      <c r="M1064" s="37">
        <v>375</v>
      </c>
      <c r="N1064" s="37">
        <v>-625</v>
      </c>
      <c r="O1064" s="38">
        <f t="shared" si="55"/>
        <v>2250</v>
      </c>
    </row>
    <row r="1065" spans="1:15" ht="409.5" x14ac:dyDescent="0.25">
      <c r="A1065" s="8">
        <f t="shared" si="52"/>
        <v>905</v>
      </c>
      <c r="B1065" s="32" t="s">
        <v>2353</v>
      </c>
      <c r="C1065" s="11" t="s">
        <v>2354</v>
      </c>
      <c r="D1065" s="11" t="s">
        <v>495</v>
      </c>
      <c r="E1065" s="11" t="s">
        <v>2355</v>
      </c>
      <c r="F1065" s="11" t="s">
        <v>403</v>
      </c>
      <c r="G1065" s="33" t="s">
        <v>2356</v>
      </c>
      <c r="H1065" s="34">
        <v>91</v>
      </c>
      <c r="I1065" s="35">
        <v>45799</v>
      </c>
      <c r="J1065" s="36">
        <v>1675</v>
      </c>
      <c r="K1065" s="53">
        <v>40</v>
      </c>
      <c r="L1065" s="37">
        <v>460</v>
      </c>
      <c r="M1065" s="37">
        <v>69</v>
      </c>
      <c r="N1065" s="37">
        <v>-115</v>
      </c>
      <c r="O1065" s="38">
        <f t="shared" si="55"/>
        <v>414</v>
      </c>
    </row>
    <row r="1066" spans="1:15" ht="409.5" x14ac:dyDescent="0.25">
      <c r="A1066" s="8">
        <f t="shared" ref="A1066:A1129" si="56">1+A1065</f>
        <v>906</v>
      </c>
      <c r="B1066" s="32" t="s">
        <v>370</v>
      </c>
      <c r="C1066" s="11" t="s">
        <v>371</v>
      </c>
      <c r="D1066" s="11" t="s">
        <v>99</v>
      </c>
      <c r="E1066" s="11" t="s">
        <v>2357</v>
      </c>
      <c r="F1066" s="11" t="s">
        <v>373</v>
      </c>
      <c r="G1066" s="33" t="s">
        <v>2358</v>
      </c>
      <c r="H1066" s="34">
        <v>39</v>
      </c>
      <c r="I1066" s="35">
        <v>45799</v>
      </c>
      <c r="J1066" s="36">
        <v>1677</v>
      </c>
      <c r="K1066" s="53">
        <v>40</v>
      </c>
      <c r="L1066" s="37">
        <v>600</v>
      </c>
      <c r="M1066" s="37">
        <v>0</v>
      </c>
      <c r="N1066" s="37">
        <v>-60</v>
      </c>
      <c r="O1066" s="38">
        <f t="shared" si="55"/>
        <v>540</v>
      </c>
    </row>
    <row r="1067" spans="1:15" ht="409.5" x14ac:dyDescent="0.25">
      <c r="A1067" s="8">
        <f t="shared" si="56"/>
        <v>907</v>
      </c>
      <c r="B1067" s="32" t="s">
        <v>602</v>
      </c>
      <c r="C1067" s="11" t="s">
        <v>603</v>
      </c>
      <c r="D1067" s="11" t="s">
        <v>392</v>
      </c>
      <c r="E1067" s="11" t="s">
        <v>2359</v>
      </c>
      <c r="F1067" s="11" t="s">
        <v>739</v>
      </c>
      <c r="G1067" s="33" t="s">
        <v>2360</v>
      </c>
      <c r="H1067" s="34">
        <v>30587</v>
      </c>
      <c r="I1067" s="35">
        <v>45804</v>
      </c>
      <c r="J1067" s="36">
        <v>1694</v>
      </c>
      <c r="K1067" s="53">
        <v>40</v>
      </c>
      <c r="L1067" s="37">
        <v>2562.39</v>
      </c>
      <c r="M1067" s="37">
        <v>384.36</v>
      </c>
      <c r="N1067" s="37">
        <v>0</v>
      </c>
      <c r="O1067" s="38">
        <f t="shared" si="55"/>
        <v>2946.75</v>
      </c>
    </row>
    <row r="1068" spans="1:15" ht="409.5" x14ac:dyDescent="0.25">
      <c r="A1068" s="8">
        <f t="shared" si="56"/>
        <v>908</v>
      </c>
      <c r="B1068" s="32" t="s">
        <v>602</v>
      </c>
      <c r="C1068" s="11" t="s">
        <v>603</v>
      </c>
      <c r="D1068" s="11" t="s">
        <v>392</v>
      </c>
      <c r="E1068" s="11" t="s">
        <v>2361</v>
      </c>
      <c r="F1068" s="11" t="s">
        <v>739</v>
      </c>
      <c r="G1068" s="33" t="s">
        <v>2362</v>
      </c>
      <c r="H1068" s="34">
        <v>30595</v>
      </c>
      <c r="I1068" s="35">
        <v>45804</v>
      </c>
      <c r="J1068" s="36">
        <v>1695</v>
      </c>
      <c r="K1068" s="53">
        <v>40</v>
      </c>
      <c r="L1068" s="37">
        <v>2400.5500000000002</v>
      </c>
      <c r="M1068" s="37">
        <v>360.08</v>
      </c>
      <c r="N1068" s="37">
        <v>0</v>
      </c>
      <c r="O1068" s="38">
        <f t="shared" si="55"/>
        <v>2760.63</v>
      </c>
    </row>
    <row r="1069" spans="1:15" ht="409.5" x14ac:dyDescent="0.25">
      <c r="A1069" s="8">
        <f t="shared" si="56"/>
        <v>909</v>
      </c>
      <c r="B1069" s="32">
        <v>1205754144001</v>
      </c>
      <c r="C1069" s="11" t="s">
        <v>2363</v>
      </c>
      <c r="D1069" s="11" t="s">
        <v>99</v>
      </c>
      <c r="E1069" s="11" t="s">
        <v>1154</v>
      </c>
      <c r="F1069" s="11" t="s">
        <v>582</v>
      </c>
      <c r="G1069" s="33" t="s">
        <v>2364</v>
      </c>
      <c r="H1069" s="34">
        <v>27</v>
      </c>
      <c r="I1069" s="35">
        <v>45804</v>
      </c>
      <c r="J1069" s="36">
        <v>1699</v>
      </c>
      <c r="K1069" s="53">
        <v>40</v>
      </c>
      <c r="L1069" s="37">
        <v>396</v>
      </c>
      <c r="M1069" s="37">
        <v>59.4</v>
      </c>
      <c r="N1069" s="37">
        <v>-99</v>
      </c>
      <c r="O1069" s="38">
        <f t="shared" si="55"/>
        <v>356.4</v>
      </c>
    </row>
    <row r="1070" spans="1:15" ht="409.5" x14ac:dyDescent="0.25">
      <c r="A1070" s="8">
        <f t="shared" si="56"/>
        <v>910</v>
      </c>
      <c r="B1070" s="32" t="s">
        <v>159</v>
      </c>
      <c r="C1070" s="11" t="s">
        <v>176</v>
      </c>
      <c r="D1070" s="11" t="s">
        <v>99</v>
      </c>
      <c r="E1070" s="11" t="s">
        <v>2365</v>
      </c>
      <c r="F1070" s="11" t="s">
        <v>162</v>
      </c>
      <c r="G1070" s="33" t="s">
        <v>2366</v>
      </c>
      <c r="H1070" s="34">
        <v>12</v>
      </c>
      <c r="I1070" s="35">
        <v>45804</v>
      </c>
      <c r="J1070" s="36">
        <v>1700</v>
      </c>
      <c r="K1070" s="53">
        <v>40</v>
      </c>
      <c r="L1070" s="37">
        <v>2900</v>
      </c>
      <c r="M1070" s="37">
        <v>435</v>
      </c>
      <c r="N1070" s="37">
        <v>-725</v>
      </c>
      <c r="O1070" s="38">
        <f t="shared" si="55"/>
        <v>2610</v>
      </c>
    </row>
    <row r="1071" spans="1:15" ht="409.5" x14ac:dyDescent="0.25">
      <c r="A1071" s="8">
        <f t="shared" si="56"/>
        <v>911</v>
      </c>
      <c r="B1071" s="32" t="s">
        <v>602</v>
      </c>
      <c r="C1071" s="11" t="s">
        <v>603</v>
      </c>
      <c r="D1071" s="11" t="s">
        <v>392</v>
      </c>
      <c r="E1071" s="11" t="s">
        <v>2367</v>
      </c>
      <c r="F1071" s="11" t="s">
        <v>739</v>
      </c>
      <c r="G1071" s="33" t="s">
        <v>2368</v>
      </c>
      <c r="H1071" s="34" t="s">
        <v>2369</v>
      </c>
      <c r="I1071" s="35">
        <v>45804</v>
      </c>
      <c r="J1071" s="36">
        <v>1701</v>
      </c>
      <c r="K1071" s="53">
        <v>40</v>
      </c>
      <c r="L1071" s="37">
        <v>4797.58</v>
      </c>
      <c r="M1071" s="37">
        <v>719.64</v>
      </c>
      <c r="N1071" s="37">
        <v>0</v>
      </c>
      <c r="O1071" s="38">
        <f t="shared" si="55"/>
        <v>5517.22</v>
      </c>
    </row>
    <row r="1072" spans="1:15" ht="409.5" x14ac:dyDescent="0.25">
      <c r="A1072" s="8">
        <f t="shared" si="56"/>
        <v>912</v>
      </c>
      <c r="B1072" s="32">
        <v>1768152560001</v>
      </c>
      <c r="C1072" s="11" t="s">
        <v>598</v>
      </c>
      <c r="D1072" s="11" t="s">
        <v>571</v>
      </c>
      <c r="E1072" s="11" t="s">
        <v>599</v>
      </c>
      <c r="F1072" s="11" t="s">
        <v>2370</v>
      </c>
      <c r="G1072" s="33" t="s">
        <v>2371</v>
      </c>
      <c r="H1072" s="34">
        <v>238256924</v>
      </c>
      <c r="I1072" s="35">
        <v>45804</v>
      </c>
      <c r="J1072" s="36">
        <v>1703</v>
      </c>
      <c r="K1072" s="53">
        <v>40</v>
      </c>
      <c r="L1072" s="37">
        <v>10674.7</v>
      </c>
      <c r="M1072" s="37">
        <v>1601.2</v>
      </c>
      <c r="N1072" s="37">
        <v>-1601.2</v>
      </c>
      <c r="O1072" s="38">
        <f t="shared" si="55"/>
        <v>10674.7</v>
      </c>
    </row>
    <row r="1073" spans="1:15" ht="409.5" x14ac:dyDescent="0.25">
      <c r="A1073" s="8">
        <f t="shared" si="56"/>
        <v>913</v>
      </c>
      <c r="B1073" s="32">
        <v>1260018350001</v>
      </c>
      <c r="C1073" s="11" t="s">
        <v>2372</v>
      </c>
      <c r="D1073" s="11" t="s">
        <v>2373</v>
      </c>
      <c r="E1073" s="11" t="s">
        <v>2373</v>
      </c>
      <c r="F1073" s="11" t="s">
        <v>403</v>
      </c>
      <c r="G1073" s="33" t="s">
        <v>2374</v>
      </c>
      <c r="H1073" s="34" t="s">
        <v>403</v>
      </c>
      <c r="I1073" s="35">
        <v>45804</v>
      </c>
      <c r="J1073" s="36">
        <v>1707</v>
      </c>
      <c r="K1073" s="53">
        <v>40</v>
      </c>
      <c r="L1073" s="37">
        <v>263.60000000000002</v>
      </c>
      <c r="M1073" s="37">
        <v>0</v>
      </c>
      <c r="N1073" s="37">
        <v>0</v>
      </c>
      <c r="O1073" s="38">
        <f t="shared" si="55"/>
        <v>263.60000000000002</v>
      </c>
    </row>
    <row r="1074" spans="1:15" ht="409.5" x14ac:dyDescent="0.25">
      <c r="A1074" s="8">
        <f t="shared" si="56"/>
        <v>914</v>
      </c>
      <c r="B1074" s="32" t="s">
        <v>602</v>
      </c>
      <c r="C1074" s="11" t="s">
        <v>603</v>
      </c>
      <c r="D1074" s="11" t="s">
        <v>392</v>
      </c>
      <c r="E1074" s="11" t="s">
        <v>2375</v>
      </c>
      <c r="F1074" s="11" t="s">
        <v>770</v>
      </c>
      <c r="G1074" s="33" t="s">
        <v>2376</v>
      </c>
      <c r="H1074" s="34">
        <v>30770</v>
      </c>
      <c r="I1074" s="35">
        <v>45804</v>
      </c>
      <c r="J1074" s="36">
        <v>1708</v>
      </c>
      <c r="K1074" s="53">
        <v>40</v>
      </c>
      <c r="L1074" s="37">
        <v>479.52</v>
      </c>
      <c r="M1074" s="37">
        <v>71.930000000000007</v>
      </c>
      <c r="N1074" s="37">
        <v>0</v>
      </c>
      <c r="O1074" s="38">
        <f t="shared" si="55"/>
        <v>551.45000000000005</v>
      </c>
    </row>
    <row r="1075" spans="1:15" ht="409.5" x14ac:dyDescent="0.25">
      <c r="A1075" s="8">
        <f t="shared" si="56"/>
        <v>915</v>
      </c>
      <c r="B1075" s="32">
        <v>1704990322001</v>
      </c>
      <c r="C1075" s="11" t="s">
        <v>1207</v>
      </c>
      <c r="D1075" s="11" t="s">
        <v>99</v>
      </c>
      <c r="E1075" s="11" t="s">
        <v>2314</v>
      </c>
      <c r="F1075" s="11" t="s">
        <v>96</v>
      </c>
      <c r="G1075" s="33" t="s">
        <v>2377</v>
      </c>
      <c r="H1075" s="34">
        <v>55</v>
      </c>
      <c r="I1075" s="35">
        <v>45804</v>
      </c>
      <c r="J1075" s="36">
        <v>1710</v>
      </c>
      <c r="K1075" s="53">
        <v>40</v>
      </c>
      <c r="L1075" s="37">
        <v>4680</v>
      </c>
      <c r="M1075" s="37">
        <v>702</v>
      </c>
      <c r="N1075" s="37">
        <v>-1170</v>
      </c>
      <c r="O1075" s="38">
        <f t="shared" si="55"/>
        <v>4212</v>
      </c>
    </row>
    <row r="1076" spans="1:15" ht="409.5" x14ac:dyDescent="0.25">
      <c r="A1076" s="8">
        <f t="shared" si="56"/>
        <v>916</v>
      </c>
      <c r="B1076" s="32" t="s">
        <v>602</v>
      </c>
      <c r="C1076" s="11" t="s">
        <v>603</v>
      </c>
      <c r="D1076" s="11" t="s">
        <v>392</v>
      </c>
      <c r="E1076" s="11" t="s">
        <v>2378</v>
      </c>
      <c r="F1076" s="11" t="s">
        <v>770</v>
      </c>
      <c r="G1076" s="33" t="s">
        <v>2379</v>
      </c>
      <c r="H1076" s="34">
        <v>30773</v>
      </c>
      <c r="I1076" s="35">
        <v>45804</v>
      </c>
      <c r="J1076" s="36">
        <v>1711</v>
      </c>
      <c r="K1076" s="53">
        <v>40</v>
      </c>
      <c r="L1076" s="37">
        <v>7.83</v>
      </c>
      <c r="M1076" s="37">
        <v>1.17</v>
      </c>
      <c r="N1076" s="37">
        <v>0</v>
      </c>
      <c r="O1076" s="38">
        <f t="shared" si="55"/>
        <v>9</v>
      </c>
    </row>
    <row r="1077" spans="1:15" ht="409.5" x14ac:dyDescent="0.25">
      <c r="A1077" s="8">
        <f t="shared" si="56"/>
        <v>917</v>
      </c>
      <c r="B1077" s="32" t="s">
        <v>560</v>
      </c>
      <c r="C1077" s="11" t="s">
        <v>2380</v>
      </c>
      <c r="D1077" s="11" t="s">
        <v>562</v>
      </c>
      <c r="E1077" s="11" t="s">
        <v>2381</v>
      </c>
      <c r="F1077" s="11" t="s">
        <v>564</v>
      </c>
      <c r="G1077" s="33" t="s">
        <v>2382</v>
      </c>
      <c r="H1077" s="34">
        <v>431830</v>
      </c>
      <c r="I1077" s="35">
        <v>45738</v>
      </c>
      <c r="J1077" s="36">
        <v>1727</v>
      </c>
      <c r="K1077" s="53">
        <v>40</v>
      </c>
      <c r="L1077" s="37">
        <v>3717.9</v>
      </c>
      <c r="M1077" s="37">
        <v>557.69000000000005</v>
      </c>
      <c r="N1077" s="37">
        <v>-659.93</v>
      </c>
      <c r="O1077" s="38">
        <f t="shared" si="55"/>
        <v>3615.6600000000003</v>
      </c>
    </row>
    <row r="1078" spans="1:15" ht="409.5" x14ac:dyDescent="0.25">
      <c r="A1078" s="8">
        <f t="shared" si="56"/>
        <v>918</v>
      </c>
      <c r="B1078" s="32" t="s">
        <v>602</v>
      </c>
      <c r="C1078" s="11" t="s">
        <v>603</v>
      </c>
      <c r="D1078" s="11" t="s">
        <v>392</v>
      </c>
      <c r="E1078" s="11" t="s">
        <v>2383</v>
      </c>
      <c r="F1078" s="11" t="s">
        <v>770</v>
      </c>
      <c r="G1078" s="33" t="s">
        <v>2384</v>
      </c>
      <c r="H1078" s="34">
        <v>30765</v>
      </c>
      <c r="I1078" s="35">
        <v>45806</v>
      </c>
      <c r="J1078" s="36">
        <v>1728</v>
      </c>
      <c r="K1078" s="53">
        <v>40</v>
      </c>
      <c r="L1078" s="37">
        <v>6.3</v>
      </c>
      <c r="M1078" s="37">
        <v>0.95</v>
      </c>
      <c r="N1078" s="37">
        <v>0</v>
      </c>
      <c r="O1078" s="38">
        <f t="shared" si="55"/>
        <v>7.25</v>
      </c>
    </row>
    <row r="1079" spans="1:15" ht="409.5" x14ac:dyDescent="0.25">
      <c r="A1079" s="8">
        <f t="shared" si="56"/>
        <v>919</v>
      </c>
      <c r="B1079" s="32" t="s">
        <v>602</v>
      </c>
      <c r="C1079" s="11" t="s">
        <v>603</v>
      </c>
      <c r="D1079" s="11" t="s">
        <v>392</v>
      </c>
      <c r="E1079" s="11" t="s">
        <v>2385</v>
      </c>
      <c r="F1079" s="11" t="s">
        <v>770</v>
      </c>
      <c r="G1079" s="33" t="s">
        <v>2386</v>
      </c>
      <c r="H1079" s="34">
        <v>30771</v>
      </c>
      <c r="I1079" s="35">
        <v>45806</v>
      </c>
      <c r="J1079" s="36">
        <v>1730</v>
      </c>
      <c r="K1079" s="53">
        <v>40</v>
      </c>
      <c r="L1079" s="37">
        <v>7.1</v>
      </c>
      <c r="M1079" s="37">
        <v>1.07</v>
      </c>
      <c r="N1079" s="37">
        <v>0</v>
      </c>
      <c r="O1079" s="38">
        <f t="shared" si="55"/>
        <v>8.17</v>
      </c>
    </row>
    <row r="1080" spans="1:15" ht="409.5" x14ac:dyDescent="0.25">
      <c r="A1080" s="8">
        <f t="shared" si="56"/>
        <v>920</v>
      </c>
      <c r="B1080" s="32" t="s">
        <v>602</v>
      </c>
      <c r="C1080" s="11" t="s">
        <v>603</v>
      </c>
      <c r="D1080" s="11" t="s">
        <v>392</v>
      </c>
      <c r="E1080" s="11" t="s">
        <v>2387</v>
      </c>
      <c r="F1080" s="11" t="s">
        <v>770</v>
      </c>
      <c r="G1080" s="33" t="s">
        <v>2388</v>
      </c>
      <c r="H1080" s="34">
        <v>30775</v>
      </c>
      <c r="I1080" s="35">
        <v>45806</v>
      </c>
      <c r="J1080" s="36">
        <v>1732</v>
      </c>
      <c r="K1080" s="53">
        <v>40</v>
      </c>
      <c r="L1080" s="37">
        <v>30.1</v>
      </c>
      <c r="M1080" s="37">
        <v>4.5199999999999996</v>
      </c>
      <c r="N1080" s="37">
        <v>0</v>
      </c>
      <c r="O1080" s="38">
        <f t="shared" si="55"/>
        <v>34.620000000000005</v>
      </c>
    </row>
    <row r="1081" spans="1:15" ht="409.5" x14ac:dyDescent="0.25">
      <c r="A1081" s="8">
        <f t="shared" si="56"/>
        <v>921</v>
      </c>
      <c r="B1081" s="32" t="s">
        <v>602</v>
      </c>
      <c r="C1081" s="11" t="s">
        <v>603</v>
      </c>
      <c r="D1081" s="11" t="s">
        <v>392</v>
      </c>
      <c r="E1081" s="11" t="s">
        <v>2389</v>
      </c>
      <c r="F1081" s="11" t="s">
        <v>770</v>
      </c>
      <c r="G1081" s="33" t="s">
        <v>2390</v>
      </c>
      <c r="H1081" s="34">
        <v>30772</v>
      </c>
      <c r="I1081" s="35">
        <v>45806</v>
      </c>
      <c r="J1081" s="36">
        <v>1734</v>
      </c>
      <c r="K1081" s="53">
        <v>40</v>
      </c>
      <c r="L1081" s="37">
        <v>32.57</v>
      </c>
      <c r="M1081" s="37">
        <v>4.88</v>
      </c>
      <c r="N1081" s="37">
        <v>0</v>
      </c>
      <c r="O1081" s="38">
        <f t="shared" si="55"/>
        <v>37.450000000000003</v>
      </c>
    </row>
    <row r="1082" spans="1:15" ht="409.5" x14ac:dyDescent="0.25">
      <c r="A1082" s="8">
        <f t="shared" si="56"/>
        <v>922</v>
      </c>
      <c r="B1082" s="32" t="s">
        <v>602</v>
      </c>
      <c r="C1082" s="11" t="s">
        <v>603</v>
      </c>
      <c r="D1082" s="11" t="s">
        <v>392</v>
      </c>
      <c r="E1082" s="11" t="s">
        <v>1843</v>
      </c>
      <c r="F1082" s="11" t="s">
        <v>770</v>
      </c>
      <c r="G1082" s="33" t="s">
        <v>2391</v>
      </c>
      <c r="H1082" s="34">
        <v>30766</v>
      </c>
      <c r="I1082" s="35">
        <v>45806</v>
      </c>
      <c r="J1082" s="36">
        <v>1742</v>
      </c>
      <c r="K1082" s="53">
        <v>40</v>
      </c>
      <c r="L1082" s="37">
        <v>15.62</v>
      </c>
      <c r="M1082" s="37">
        <v>2.34</v>
      </c>
      <c r="N1082" s="37">
        <v>0</v>
      </c>
      <c r="O1082" s="38">
        <f t="shared" si="55"/>
        <v>17.96</v>
      </c>
    </row>
    <row r="1083" spans="1:15" ht="409.5" x14ac:dyDescent="0.25">
      <c r="A1083" s="8">
        <f t="shared" si="56"/>
        <v>923</v>
      </c>
      <c r="B1083" s="32" t="s">
        <v>602</v>
      </c>
      <c r="C1083" s="11" t="s">
        <v>603</v>
      </c>
      <c r="D1083" s="11" t="s">
        <v>392</v>
      </c>
      <c r="E1083" s="11" t="s">
        <v>1835</v>
      </c>
      <c r="F1083" s="11" t="s">
        <v>770</v>
      </c>
      <c r="G1083" s="33" t="s">
        <v>2392</v>
      </c>
      <c r="H1083" s="34">
        <v>30768</v>
      </c>
      <c r="I1083" s="35">
        <v>45806</v>
      </c>
      <c r="J1083" s="36">
        <v>1744</v>
      </c>
      <c r="K1083" s="53">
        <v>40</v>
      </c>
      <c r="L1083" s="37">
        <v>5.88</v>
      </c>
      <c r="M1083" s="37">
        <v>0.88</v>
      </c>
      <c r="N1083" s="37">
        <v>0</v>
      </c>
      <c r="O1083" s="38">
        <f t="shared" si="55"/>
        <v>6.76</v>
      </c>
    </row>
    <row r="1084" spans="1:15" ht="409.5" x14ac:dyDescent="0.25">
      <c r="A1084" s="8">
        <f t="shared" si="56"/>
        <v>924</v>
      </c>
      <c r="B1084" s="32">
        <v>1102572813001</v>
      </c>
      <c r="C1084" s="11" t="s">
        <v>697</v>
      </c>
      <c r="D1084" s="11" t="s">
        <v>99</v>
      </c>
      <c r="E1084" s="11" t="s">
        <v>1570</v>
      </c>
      <c r="F1084" s="11" t="s">
        <v>699</v>
      </c>
      <c r="G1084" s="33" t="s">
        <v>2393</v>
      </c>
      <c r="H1084" s="34">
        <v>268</v>
      </c>
      <c r="I1084" s="35">
        <v>45806</v>
      </c>
      <c r="J1084" s="36">
        <v>1745</v>
      </c>
      <c r="K1084" s="53">
        <v>40</v>
      </c>
      <c r="L1084" s="37">
        <v>745</v>
      </c>
      <c r="M1084" s="37">
        <v>0</v>
      </c>
      <c r="N1084" s="37">
        <v>-74.5</v>
      </c>
      <c r="O1084" s="38">
        <f t="shared" si="55"/>
        <v>670.5</v>
      </c>
    </row>
    <row r="1085" spans="1:15" ht="409.5" x14ac:dyDescent="0.25">
      <c r="A1085" s="8">
        <f t="shared" si="56"/>
        <v>925</v>
      </c>
      <c r="B1085" s="32">
        <v>1707175756001</v>
      </c>
      <c r="C1085" s="11" t="s">
        <v>755</v>
      </c>
      <c r="D1085" s="11" t="s">
        <v>99</v>
      </c>
      <c r="E1085" s="11" t="s">
        <v>1535</v>
      </c>
      <c r="F1085" s="11" t="s">
        <v>320</v>
      </c>
      <c r="G1085" s="33" t="s">
        <v>2394</v>
      </c>
      <c r="H1085" s="34">
        <v>70</v>
      </c>
      <c r="I1085" s="35">
        <v>45806</v>
      </c>
      <c r="J1085" s="36">
        <v>1748</v>
      </c>
      <c r="K1085" s="53">
        <v>40</v>
      </c>
      <c r="L1085" s="37">
        <v>2520</v>
      </c>
      <c r="M1085" s="37">
        <v>378</v>
      </c>
      <c r="N1085" s="37">
        <v>-630</v>
      </c>
      <c r="O1085" s="38">
        <f t="shared" si="55"/>
        <v>2268</v>
      </c>
    </row>
    <row r="1086" spans="1:15" ht="409.5" x14ac:dyDescent="0.25">
      <c r="A1086" s="8">
        <f t="shared" si="56"/>
        <v>926</v>
      </c>
      <c r="B1086" s="32" t="s">
        <v>288</v>
      </c>
      <c r="C1086" s="11" t="s">
        <v>1911</v>
      </c>
      <c r="D1086" s="11" t="s">
        <v>149</v>
      </c>
      <c r="E1086" s="11" t="s">
        <v>2395</v>
      </c>
      <c r="F1086" s="11" t="s">
        <v>403</v>
      </c>
      <c r="G1086" s="33" t="s">
        <v>2396</v>
      </c>
      <c r="H1086" s="34" t="s">
        <v>403</v>
      </c>
      <c r="I1086" s="35">
        <v>45804</v>
      </c>
      <c r="J1086" s="36">
        <v>1671</v>
      </c>
      <c r="K1086" s="53">
        <v>41</v>
      </c>
      <c r="L1086" s="37">
        <v>592.69000000000005</v>
      </c>
      <c r="M1086" s="37">
        <v>0</v>
      </c>
      <c r="N1086" s="37">
        <v>-0.35</v>
      </c>
      <c r="O1086" s="38">
        <f>L1086+M1086+N1086</f>
        <v>592.34</v>
      </c>
    </row>
    <row r="1087" spans="1:15" ht="409.5" x14ac:dyDescent="0.25">
      <c r="A1087" s="8">
        <f t="shared" si="56"/>
        <v>927</v>
      </c>
      <c r="B1087" s="32">
        <v>1768152560001</v>
      </c>
      <c r="C1087" s="11" t="s">
        <v>598</v>
      </c>
      <c r="D1087" s="11" t="s">
        <v>571</v>
      </c>
      <c r="E1087" s="11" t="s">
        <v>599</v>
      </c>
      <c r="F1087" s="11" t="s">
        <v>403</v>
      </c>
      <c r="G1087" s="33" t="s">
        <v>2397</v>
      </c>
      <c r="H1087" s="34" t="s">
        <v>2398</v>
      </c>
      <c r="I1087" s="35">
        <v>45804</v>
      </c>
      <c r="J1087" s="36">
        <v>1686</v>
      </c>
      <c r="K1087" s="53">
        <v>41</v>
      </c>
      <c r="L1087" s="37">
        <v>48036.480000000003</v>
      </c>
      <c r="M1087" s="37">
        <v>7205.47</v>
      </c>
      <c r="N1087" s="37">
        <v>-7205.47</v>
      </c>
      <c r="O1087" s="38">
        <f>L1087+M1087+N1087</f>
        <v>48036.480000000003</v>
      </c>
    </row>
    <row r="1088" spans="1:15" ht="409.5" x14ac:dyDescent="0.25">
      <c r="A1088" s="8">
        <f t="shared" si="56"/>
        <v>928</v>
      </c>
      <c r="B1088" s="32">
        <v>1707175756001</v>
      </c>
      <c r="C1088" s="11" t="s">
        <v>755</v>
      </c>
      <c r="D1088" s="11" t="s">
        <v>99</v>
      </c>
      <c r="E1088" s="11" t="s">
        <v>2399</v>
      </c>
      <c r="F1088" s="11" t="s">
        <v>320</v>
      </c>
      <c r="G1088" s="33" t="s">
        <v>2400</v>
      </c>
      <c r="H1088" s="34">
        <v>69</v>
      </c>
      <c r="I1088" s="35">
        <v>45804</v>
      </c>
      <c r="J1088" s="36">
        <v>1698</v>
      </c>
      <c r="K1088" s="53">
        <v>41</v>
      </c>
      <c r="L1088" s="37">
        <v>2520</v>
      </c>
      <c r="M1088" s="37">
        <v>378</v>
      </c>
      <c r="N1088" s="37">
        <v>-630</v>
      </c>
      <c r="O1088" s="38">
        <f>L1088+M1088+N1088</f>
        <v>2268</v>
      </c>
    </row>
    <row r="1089" spans="1:15" ht="409.5" x14ac:dyDescent="0.25">
      <c r="A1089" s="8">
        <f t="shared" si="56"/>
        <v>929</v>
      </c>
      <c r="B1089" s="32" t="s">
        <v>602</v>
      </c>
      <c r="C1089" s="11" t="s">
        <v>603</v>
      </c>
      <c r="D1089" s="11" t="s">
        <v>392</v>
      </c>
      <c r="E1089" s="11" t="s">
        <v>2401</v>
      </c>
      <c r="F1089" s="11" t="s">
        <v>770</v>
      </c>
      <c r="G1089" s="33" t="s">
        <v>2402</v>
      </c>
      <c r="H1089" s="34">
        <v>30767</v>
      </c>
      <c r="I1089" s="35">
        <v>45804</v>
      </c>
      <c r="J1089" s="36">
        <v>1705</v>
      </c>
      <c r="K1089" s="53">
        <v>41</v>
      </c>
      <c r="L1089" s="37">
        <v>4.6399999999999997</v>
      </c>
      <c r="M1089" s="37">
        <v>0.7</v>
      </c>
      <c r="N1089" s="37">
        <v>0</v>
      </c>
      <c r="O1089" s="38">
        <f t="shared" ref="O1089:O1152" si="57">L1089+M1089+N1089</f>
        <v>5.34</v>
      </c>
    </row>
    <row r="1090" spans="1:15" ht="409.5" x14ac:dyDescent="0.25">
      <c r="A1090" s="8">
        <f t="shared" si="56"/>
        <v>930</v>
      </c>
      <c r="B1090" s="32" t="s">
        <v>602</v>
      </c>
      <c r="C1090" s="11" t="s">
        <v>603</v>
      </c>
      <c r="D1090" s="11" t="s">
        <v>392</v>
      </c>
      <c r="E1090" s="11" t="s">
        <v>2403</v>
      </c>
      <c r="F1090" s="11" t="s">
        <v>770</v>
      </c>
      <c r="G1090" s="33" t="s">
        <v>2404</v>
      </c>
      <c r="H1090" s="34">
        <v>30776</v>
      </c>
      <c r="I1090" s="35">
        <v>45805</v>
      </c>
      <c r="J1090" s="36">
        <v>1713</v>
      </c>
      <c r="K1090" s="53">
        <v>41</v>
      </c>
      <c r="L1090" s="37">
        <v>77.319999999999993</v>
      </c>
      <c r="M1090" s="37">
        <v>11.6</v>
      </c>
      <c r="N1090" s="37">
        <v>0</v>
      </c>
      <c r="O1090" s="38">
        <f t="shared" si="57"/>
        <v>88.919999999999987</v>
      </c>
    </row>
    <row r="1091" spans="1:15" ht="409.5" x14ac:dyDescent="0.25">
      <c r="A1091" s="8">
        <f t="shared" si="56"/>
        <v>931</v>
      </c>
      <c r="B1091" s="32" t="s">
        <v>602</v>
      </c>
      <c r="C1091" s="11" t="s">
        <v>603</v>
      </c>
      <c r="D1091" s="11" t="s">
        <v>392</v>
      </c>
      <c r="E1091" s="11" t="s">
        <v>1820</v>
      </c>
      <c r="F1091" s="11" t="s">
        <v>770</v>
      </c>
      <c r="G1091" s="33" t="s">
        <v>2405</v>
      </c>
      <c r="H1091" s="34">
        <v>30774</v>
      </c>
      <c r="I1091" s="35">
        <v>45805</v>
      </c>
      <c r="J1091" s="36">
        <v>1715</v>
      </c>
      <c r="K1091" s="53">
        <v>41</v>
      </c>
      <c r="L1091" s="37">
        <v>12.08</v>
      </c>
      <c r="M1091" s="37">
        <v>1.81</v>
      </c>
      <c r="N1091" s="37">
        <v>0</v>
      </c>
      <c r="O1091" s="38">
        <f t="shared" si="57"/>
        <v>13.89</v>
      </c>
    </row>
    <row r="1092" spans="1:15" ht="409.5" x14ac:dyDescent="0.25">
      <c r="A1092" s="8">
        <f t="shared" si="56"/>
        <v>932</v>
      </c>
      <c r="B1092" s="32" t="s">
        <v>602</v>
      </c>
      <c r="C1092" s="11" t="s">
        <v>603</v>
      </c>
      <c r="D1092" s="11" t="s">
        <v>392</v>
      </c>
      <c r="E1092" s="11" t="s">
        <v>2406</v>
      </c>
      <c r="F1092" s="11" t="s">
        <v>739</v>
      </c>
      <c r="G1092" s="33" t="s">
        <v>2407</v>
      </c>
      <c r="H1092" s="34">
        <v>30777</v>
      </c>
      <c r="I1092" s="35">
        <v>45805</v>
      </c>
      <c r="J1092" s="36">
        <v>1717</v>
      </c>
      <c r="K1092" s="53">
        <v>41</v>
      </c>
      <c r="L1092" s="37">
        <v>14.56</v>
      </c>
      <c r="M1092" s="37">
        <v>2.1800000000000002</v>
      </c>
      <c r="N1092" s="37">
        <v>0</v>
      </c>
      <c r="O1092" s="38">
        <f t="shared" si="57"/>
        <v>16.740000000000002</v>
      </c>
    </row>
    <row r="1093" spans="1:15" ht="409.5" x14ac:dyDescent="0.25">
      <c r="A1093" s="8">
        <f t="shared" si="56"/>
        <v>933</v>
      </c>
      <c r="B1093" s="32" t="s">
        <v>288</v>
      </c>
      <c r="C1093" s="11" t="s">
        <v>1911</v>
      </c>
      <c r="D1093" s="11" t="s">
        <v>149</v>
      </c>
      <c r="E1093" s="11" t="s">
        <v>2408</v>
      </c>
      <c r="F1093" s="11" t="s">
        <v>403</v>
      </c>
      <c r="G1093" s="33" t="s">
        <v>2409</v>
      </c>
      <c r="H1093" s="34" t="s">
        <v>403</v>
      </c>
      <c r="I1093" s="35">
        <v>45806</v>
      </c>
      <c r="J1093" s="36">
        <v>1719</v>
      </c>
      <c r="K1093" s="53">
        <v>41</v>
      </c>
      <c r="L1093" s="37">
        <v>327.9</v>
      </c>
      <c r="M1093" s="37">
        <v>0</v>
      </c>
      <c r="N1093" s="37">
        <v>0</v>
      </c>
      <c r="O1093" s="38">
        <f t="shared" si="57"/>
        <v>327.9</v>
      </c>
    </row>
    <row r="1094" spans="1:15" ht="409.5" x14ac:dyDescent="0.25">
      <c r="A1094" s="8">
        <f t="shared" si="56"/>
        <v>934</v>
      </c>
      <c r="B1094" s="32" t="s">
        <v>288</v>
      </c>
      <c r="C1094" s="11" t="s">
        <v>1911</v>
      </c>
      <c r="D1094" s="11" t="s">
        <v>149</v>
      </c>
      <c r="E1094" s="11" t="s">
        <v>2408</v>
      </c>
      <c r="F1094" s="11" t="s">
        <v>403</v>
      </c>
      <c r="G1094" s="33" t="s">
        <v>2410</v>
      </c>
      <c r="H1094" s="34" t="s">
        <v>403</v>
      </c>
      <c r="I1094" s="35">
        <v>45806</v>
      </c>
      <c r="J1094" s="36">
        <v>1720</v>
      </c>
      <c r="K1094" s="53">
        <v>41</v>
      </c>
      <c r="L1094" s="37">
        <v>327.9</v>
      </c>
      <c r="M1094" s="37">
        <v>0</v>
      </c>
      <c r="N1094" s="37">
        <v>0</v>
      </c>
      <c r="O1094" s="38">
        <f t="shared" si="57"/>
        <v>327.9</v>
      </c>
    </row>
    <row r="1095" spans="1:15" ht="409.5" x14ac:dyDescent="0.25">
      <c r="A1095" s="8">
        <f t="shared" si="56"/>
        <v>935</v>
      </c>
      <c r="B1095" s="32" t="s">
        <v>288</v>
      </c>
      <c r="C1095" s="11" t="s">
        <v>1911</v>
      </c>
      <c r="D1095" s="11" t="s">
        <v>149</v>
      </c>
      <c r="E1095" s="11" t="s">
        <v>2408</v>
      </c>
      <c r="F1095" s="11" t="s">
        <v>403</v>
      </c>
      <c r="G1095" s="33" t="s">
        <v>2410</v>
      </c>
      <c r="H1095" s="34"/>
      <c r="I1095" s="35">
        <v>45806</v>
      </c>
      <c r="J1095" s="36">
        <v>1721</v>
      </c>
      <c r="K1095" s="53">
        <v>41</v>
      </c>
      <c r="L1095" s="37">
        <v>327.9</v>
      </c>
      <c r="M1095" s="37">
        <v>0</v>
      </c>
      <c r="N1095" s="37">
        <v>0</v>
      </c>
      <c r="O1095" s="38">
        <f t="shared" si="57"/>
        <v>327.9</v>
      </c>
    </row>
    <row r="1096" spans="1:15" ht="409.5" x14ac:dyDescent="0.25">
      <c r="A1096" s="8">
        <f t="shared" si="56"/>
        <v>936</v>
      </c>
      <c r="B1096" s="32" t="s">
        <v>288</v>
      </c>
      <c r="C1096" s="11" t="s">
        <v>1911</v>
      </c>
      <c r="D1096" s="11" t="s">
        <v>149</v>
      </c>
      <c r="E1096" s="11" t="s">
        <v>2408</v>
      </c>
      <c r="F1096" s="11" t="s">
        <v>403</v>
      </c>
      <c r="G1096" s="33" t="s">
        <v>2410</v>
      </c>
      <c r="H1096" s="34"/>
      <c r="I1096" s="35">
        <v>45806</v>
      </c>
      <c r="J1096" s="36">
        <v>1722</v>
      </c>
      <c r="K1096" s="53">
        <v>41</v>
      </c>
      <c r="L1096" s="37">
        <v>327.9</v>
      </c>
      <c r="M1096" s="37">
        <v>0</v>
      </c>
      <c r="N1096" s="37">
        <v>0</v>
      </c>
      <c r="O1096" s="38">
        <f t="shared" si="57"/>
        <v>327.9</v>
      </c>
    </row>
    <row r="1097" spans="1:15" ht="409.5" x14ac:dyDescent="0.25">
      <c r="A1097" s="8">
        <f t="shared" si="56"/>
        <v>937</v>
      </c>
      <c r="B1097" s="32" t="s">
        <v>397</v>
      </c>
      <c r="C1097" s="11" t="s">
        <v>398</v>
      </c>
      <c r="D1097" s="11" t="s">
        <v>105</v>
      </c>
      <c r="E1097" s="11" t="s">
        <v>585</v>
      </c>
      <c r="F1097" s="11" t="s">
        <v>2411</v>
      </c>
      <c r="G1097" s="33" t="s">
        <v>2412</v>
      </c>
      <c r="H1097" s="34">
        <v>100</v>
      </c>
      <c r="I1097" s="35">
        <v>45806</v>
      </c>
      <c r="J1097" s="36">
        <v>1723</v>
      </c>
      <c r="K1097" s="53">
        <v>41</v>
      </c>
      <c r="L1097" s="37">
        <v>23736</v>
      </c>
      <c r="M1097" s="37">
        <v>3560.4</v>
      </c>
      <c r="N1097" s="37">
        <v>-4213.1400000000003</v>
      </c>
      <c r="O1097" s="38">
        <f t="shared" si="57"/>
        <v>23083.260000000002</v>
      </c>
    </row>
    <row r="1098" spans="1:15" ht="409.5" x14ac:dyDescent="0.25">
      <c r="A1098" s="8">
        <f t="shared" si="56"/>
        <v>938</v>
      </c>
      <c r="B1098" s="32" t="s">
        <v>602</v>
      </c>
      <c r="C1098" s="11" t="s">
        <v>603</v>
      </c>
      <c r="D1098" s="11" t="s">
        <v>392</v>
      </c>
      <c r="E1098" s="11" t="s">
        <v>2413</v>
      </c>
      <c r="F1098" s="11" t="s">
        <v>770</v>
      </c>
      <c r="G1098" s="33" t="s">
        <v>2414</v>
      </c>
      <c r="H1098" s="34">
        <v>30769</v>
      </c>
      <c r="I1098" s="35">
        <v>45806</v>
      </c>
      <c r="J1098" s="36">
        <v>1724</v>
      </c>
      <c r="K1098" s="53">
        <v>41</v>
      </c>
      <c r="L1098" s="37">
        <v>4.3</v>
      </c>
      <c r="M1098" s="37">
        <v>0.64</v>
      </c>
      <c r="N1098" s="37">
        <v>0</v>
      </c>
      <c r="O1098" s="38">
        <f t="shared" si="57"/>
        <v>4.9399999999999995</v>
      </c>
    </row>
    <row r="1099" spans="1:15" ht="409.5" x14ac:dyDescent="0.25">
      <c r="A1099" s="8">
        <f t="shared" si="56"/>
        <v>939</v>
      </c>
      <c r="B1099" s="32" t="s">
        <v>310</v>
      </c>
      <c r="C1099" s="11" t="s">
        <v>1204</v>
      </c>
      <c r="D1099" s="11" t="s">
        <v>99</v>
      </c>
      <c r="E1099" s="11" t="s">
        <v>2415</v>
      </c>
      <c r="F1099" s="11" t="s">
        <v>313</v>
      </c>
      <c r="G1099" s="33" t="s">
        <v>2416</v>
      </c>
      <c r="H1099" s="34">
        <v>720</v>
      </c>
      <c r="I1099" s="35">
        <v>45806</v>
      </c>
      <c r="J1099" s="36">
        <v>1726</v>
      </c>
      <c r="K1099" s="53">
        <v>41</v>
      </c>
      <c r="L1099" s="37">
        <v>2250</v>
      </c>
      <c r="M1099" s="37">
        <v>337.5</v>
      </c>
      <c r="N1099" s="37">
        <v>-562.5</v>
      </c>
      <c r="O1099" s="38">
        <f t="shared" si="57"/>
        <v>2025</v>
      </c>
    </row>
    <row r="1100" spans="1:15" ht="409.5" x14ac:dyDescent="0.25">
      <c r="A1100" s="8">
        <f t="shared" si="56"/>
        <v>940</v>
      </c>
      <c r="B1100" s="32" t="s">
        <v>288</v>
      </c>
      <c r="C1100" s="11" t="s">
        <v>1911</v>
      </c>
      <c r="D1100" s="11" t="s">
        <v>149</v>
      </c>
      <c r="E1100" s="11" t="s">
        <v>2417</v>
      </c>
      <c r="F1100" s="11" t="s">
        <v>403</v>
      </c>
      <c r="G1100" s="33" t="s">
        <v>2418</v>
      </c>
      <c r="H1100" s="34" t="s">
        <v>403</v>
      </c>
      <c r="I1100" s="35">
        <v>45806</v>
      </c>
      <c r="J1100" s="36">
        <v>1736</v>
      </c>
      <c r="K1100" s="53">
        <v>41</v>
      </c>
      <c r="L1100" s="37">
        <v>169997.85</v>
      </c>
      <c r="M1100" s="37">
        <v>0</v>
      </c>
      <c r="N1100" s="37">
        <v>-1936.95</v>
      </c>
      <c r="O1100" s="38">
        <f t="shared" si="57"/>
        <v>168060.9</v>
      </c>
    </row>
    <row r="1101" spans="1:15" ht="409.5" x14ac:dyDescent="0.25">
      <c r="A1101" s="8">
        <f t="shared" si="56"/>
        <v>941</v>
      </c>
      <c r="B1101" s="32" t="s">
        <v>288</v>
      </c>
      <c r="C1101" s="11" t="s">
        <v>1911</v>
      </c>
      <c r="D1101" s="11" t="s">
        <v>149</v>
      </c>
      <c r="E1101" s="11" t="s">
        <v>2419</v>
      </c>
      <c r="F1101" s="11" t="s">
        <v>403</v>
      </c>
      <c r="G1101" s="33" t="s">
        <v>2418</v>
      </c>
      <c r="H1101" s="34" t="s">
        <v>403</v>
      </c>
      <c r="I1101" s="35">
        <v>45806</v>
      </c>
      <c r="J1101" s="36">
        <v>1737</v>
      </c>
      <c r="K1101" s="53">
        <v>41</v>
      </c>
      <c r="L1101" s="37">
        <v>104837.86</v>
      </c>
      <c r="M1101" s="37">
        <v>0</v>
      </c>
      <c r="N1101" s="37">
        <v>0</v>
      </c>
      <c r="O1101" s="38">
        <f t="shared" si="57"/>
        <v>104837.86</v>
      </c>
    </row>
    <row r="1102" spans="1:15" ht="409.5" x14ac:dyDescent="0.25">
      <c r="A1102" s="8">
        <f t="shared" si="56"/>
        <v>942</v>
      </c>
      <c r="B1102" s="32" t="s">
        <v>288</v>
      </c>
      <c r="C1102" s="11" t="s">
        <v>1911</v>
      </c>
      <c r="D1102" s="11" t="s">
        <v>149</v>
      </c>
      <c r="E1102" s="11" t="s">
        <v>2420</v>
      </c>
      <c r="F1102" s="11" t="s">
        <v>403</v>
      </c>
      <c r="G1102" s="33" t="s">
        <v>2421</v>
      </c>
      <c r="H1102" s="34" t="s">
        <v>403</v>
      </c>
      <c r="I1102" s="35">
        <v>45806</v>
      </c>
      <c r="J1102" s="36">
        <v>1747</v>
      </c>
      <c r="K1102" s="53">
        <v>41</v>
      </c>
      <c r="L1102" s="37">
        <v>1242.1400000000001</v>
      </c>
      <c r="M1102" s="37">
        <v>0</v>
      </c>
      <c r="N1102" s="37">
        <v>0</v>
      </c>
      <c r="O1102" s="38">
        <f t="shared" si="57"/>
        <v>1242.1400000000001</v>
      </c>
    </row>
    <row r="1103" spans="1:15" ht="409.5" x14ac:dyDescent="0.25">
      <c r="A1103" s="8">
        <f t="shared" si="56"/>
        <v>943</v>
      </c>
      <c r="B1103" s="32" t="s">
        <v>266</v>
      </c>
      <c r="C1103" s="11" t="s">
        <v>2422</v>
      </c>
      <c r="D1103" s="11" t="s">
        <v>2059</v>
      </c>
      <c r="E1103" s="11" t="s">
        <v>2423</v>
      </c>
      <c r="F1103" s="11" t="s">
        <v>2424</v>
      </c>
      <c r="G1103" s="33" t="s">
        <v>2425</v>
      </c>
      <c r="H1103" s="34" t="s">
        <v>403</v>
      </c>
      <c r="I1103" s="35">
        <v>45806</v>
      </c>
      <c r="J1103" s="36">
        <v>1753</v>
      </c>
      <c r="K1103" s="53">
        <v>41</v>
      </c>
      <c r="L1103" s="37">
        <v>7104</v>
      </c>
      <c r="M1103" s="37">
        <v>1065.5999999999999</v>
      </c>
      <c r="N1103" s="37">
        <v>-1189.92</v>
      </c>
      <c r="O1103" s="38">
        <f t="shared" si="57"/>
        <v>6979.68</v>
      </c>
    </row>
    <row r="1104" spans="1:15" ht="409.5" x14ac:dyDescent="0.25">
      <c r="A1104" s="8">
        <f t="shared" si="56"/>
        <v>944</v>
      </c>
      <c r="B1104" s="32">
        <v>1303601940001</v>
      </c>
      <c r="C1104" s="11" t="s">
        <v>475</v>
      </c>
      <c r="D1104" s="11" t="s">
        <v>99</v>
      </c>
      <c r="E1104" s="11" t="s">
        <v>979</v>
      </c>
      <c r="F1104" s="11" t="s">
        <v>123</v>
      </c>
      <c r="G1104" s="33" t="s">
        <v>2426</v>
      </c>
      <c r="H1104" s="34" t="s">
        <v>403</v>
      </c>
      <c r="I1104" s="35">
        <v>45804</v>
      </c>
      <c r="J1104" s="36">
        <v>1687</v>
      </c>
      <c r="K1104" s="53">
        <v>42</v>
      </c>
      <c r="L1104" s="37">
        <v>4500</v>
      </c>
      <c r="M1104" s="37">
        <v>675</v>
      </c>
      <c r="N1104" s="37">
        <v>-1125</v>
      </c>
      <c r="O1104" s="38">
        <f t="shared" si="57"/>
        <v>4050</v>
      </c>
    </row>
    <row r="1105" spans="1:15" ht="409.5" x14ac:dyDescent="0.25">
      <c r="A1105" s="8">
        <f t="shared" si="56"/>
        <v>945</v>
      </c>
      <c r="B1105" s="32" t="s">
        <v>602</v>
      </c>
      <c r="C1105" s="11" t="s">
        <v>603</v>
      </c>
      <c r="D1105" s="11" t="s">
        <v>392</v>
      </c>
      <c r="E1105" s="11" t="s">
        <v>2427</v>
      </c>
      <c r="F1105" s="11" t="s">
        <v>739</v>
      </c>
      <c r="G1105" s="33" t="s">
        <v>2428</v>
      </c>
      <c r="H1105" s="34">
        <v>30593</v>
      </c>
      <c r="I1105" s="35">
        <v>45804</v>
      </c>
      <c r="J1105" s="36">
        <v>1688</v>
      </c>
      <c r="K1105" s="53">
        <v>42</v>
      </c>
      <c r="L1105" s="37">
        <v>1564.16</v>
      </c>
      <c r="M1105" s="37">
        <v>234.62</v>
      </c>
      <c r="N1105" s="37">
        <v>0</v>
      </c>
      <c r="O1105" s="38">
        <f t="shared" si="57"/>
        <v>1798.7800000000002</v>
      </c>
    </row>
    <row r="1106" spans="1:15" ht="409.5" x14ac:dyDescent="0.25">
      <c r="A1106" s="8">
        <f t="shared" si="56"/>
        <v>946</v>
      </c>
      <c r="B1106" s="32" t="s">
        <v>602</v>
      </c>
      <c r="C1106" s="11" t="s">
        <v>603</v>
      </c>
      <c r="D1106" s="11" t="s">
        <v>392</v>
      </c>
      <c r="E1106" s="11" t="s">
        <v>2429</v>
      </c>
      <c r="F1106" s="11" t="s">
        <v>739</v>
      </c>
      <c r="G1106" s="33" t="s">
        <v>2430</v>
      </c>
      <c r="H1106" s="34">
        <v>30590</v>
      </c>
      <c r="I1106" s="35">
        <v>45804</v>
      </c>
      <c r="J1106" s="36">
        <v>1690</v>
      </c>
      <c r="K1106" s="53">
        <v>42</v>
      </c>
      <c r="L1106" s="37">
        <v>2762.22</v>
      </c>
      <c r="M1106" s="37">
        <v>414.33</v>
      </c>
      <c r="N1106" s="37">
        <v>0</v>
      </c>
      <c r="O1106" s="38">
        <f t="shared" si="57"/>
        <v>3176.5499999999997</v>
      </c>
    </row>
    <row r="1107" spans="1:15" ht="409.5" x14ac:dyDescent="0.25">
      <c r="A1107" s="8">
        <f t="shared" si="56"/>
        <v>947</v>
      </c>
      <c r="B1107" s="32" t="s">
        <v>602</v>
      </c>
      <c r="C1107" s="11" t="s">
        <v>603</v>
      </c>
      <c r="D1107" s="11" t="s">
        <v>392</v>
      </c>
      <c r="E1107" s="11" t="s">
        <v>2431</v>
      </c>
      <c r="F1107" s="11" t="s">
        <v>739</v>
      </c>
      <c r="G1107" s="33" t="s">
        <v>2432</v>
      </c>
      <c r="H1107" s="34">
        <v>30589</v>
      </c>
      <c r="I1107" s="35">
        <v>45804</v>
      </c>
      <c r="J1107" s="36">
        <v>1691</v>
      </c>
      <c r="K1107" s="53">
        <v>42</v>
      </c>
      <c r="L1107" s="37">
        <v>1659.5</v>
      </c>
      <c r="M1107" s="37">
        <v>248.93</v>
      </c>
      <c r="N1107" s="37">
        <v>0</v>
      </c>
      <c r="O1107" s="38">
        <f t="shared" si="57"/>
        <v>1908.43</v>
      </c>
    </row>
    <row r="1108" spans="1:15" ht="409.5" x14ac:dyDescent="0.25">
      <c r="A1108" s="8">
        <f t="shared" si="56"/>
        <v>948</v>
      </c>
      <c r="B1108" s="32" t="s">
        <v>412</v>
      </c>
      <c r="C1108" s="11" t="s">
        <v>413</v>
      </c>
      <c r="D1108" s="11" t="s">
        <v>562</v>
      </c>
      <c r="E1108" s="11" t="s">
        <v>2433</v>
      </c>
      <c r="F1108" s="11" t="s">
        <v>415</v>
      </c>
      <c r="G1108" s="33" t="s">
        <v>2434</v>
      </c>
      <c r="H1108" s="34">
        <v>11556</v>
      </c>
      <c r="I1108" s="35">
        <v>45807</v>
      </c>
      <c r="J1108" s="36">
        <v>1704</v>
      </c>
      <c r="K1108" s="53">
        <v>42</v>
      </c>
      <c r="L1108" s="37">
        <v>177806.66</v>
      </c>
      <c r="M1108" s="37">
        <v>26671</v>
      </c>
      <c r="N1108" s="37">
        <v>-31560.68</v>
      </c>
      <c r="O1108" s="38">
        <f t="shared" si="57"/>
        <v>172916.98</v>
      </c>
    </row>
    <row r="1109" spans="1:15" ht="409.5" x14ac:dyDescent="0.25">
      <c r="A1109" s="8">
        <f t="shared" si="56"/>
        <v>949</v>
      </c>
      <c r="B1109" s="32" t="s">
        <v>288</v>
      </c>
      <c r="C1109" s="11" t="s">
        <v>1911</v>
      </c>
      <c r="D1109" s="11" t="s">
        <v>149</v>
      </c>
      <c r="E1109" s="11" t="s">
        <v>2435</v>
      </c>
      <c r="F1109" s="11" t="s">
        <v>403</v>
      </c>
      <c r="G1109" s="33" t="s">
        <v>2436</v>
      </c>
      <c r="H1109" s="34" t="s">
        <v>403</v>
      </c>
      <c r="I1109" s="35">
        <v>45807</v>
      </c>
      <c r="J1109" s="36">
        <v>1751</v>
      </c>
      <c r="K1109" s="53">
        <v>43</v>
      </c>
      <c r="L1109" s="37">
        <v>76382.2</v>
      </c>
      <c r="M1109" s="37">
        <v>0</v>
      </c>
      <c r="N1109" s="37">
        <v>0</v>
      </c>
      <c r="O1109" s="38">
        <f t="shared" si="57"/>
        <v>76382.2</v>
      </c>
    </row>
    <row r="1110" spans="1:15" ht="409.5" x14ac:dyDescent="0.25">
      <c r="A1110" s="8">
        <f t="shared" si="56"/>
        <v>950</v>
      </c>
      <c r="B1110" s="32" t="s">
        <v>898</v>
      </c>
      <c r="C1110" s="11" t="s">
        <v>2437</v>
      </c>
      <c r="D1110" s="11" t="s">
        <v>571</v>
      </c>
      <c r="E1110" s="11" t="s">
        <v>572</v>
      </c>
      <c r="F1110" s="11" t="s">
        <v>403</v>
      </c>
      <c r="G1110" s="33" t="s">
        <v>2438</v>
      </c>
      <c r="H1110" s="34">
        <v>11</v>
      </c>
      <c r="I1110" s="35">
        <v>45807</v>
      </c>
      <c r="J1110" s="36">
        <v>1759</v>
      </c>
      <c r="K1110" s="53">
        <v>43</v>
      </c>
      <c r="L1110" s="37">
        <v>9153.69</v>
      </c>
      <c r="M1110" s="37">
        <v>0</v>
      </c>
      <c r="N1110" s="37">
        <v>0</v>
      </c>
      <c r="O1110" s="38">
        <f t="shared" si="57"/>
        <v>9153.69</v>
      </c>
    </row>
    <row r="1111" spans="1:15" ht="409.5" x14ac:dyDescent="0.25">
      <c r="A1111" s="8">
        <f t="shared" si="56"/>
        <v>951</v>
      </c>
      <c r="B1111" s="32" t="s">
        <v>55</v>
      </c>
      <c r="C1111" s="11" t="s">
        <v>56</v>
      </c>
      <c r="D1111" s="11" t="s">
        <v>2439</v>
      </c>
      <c r="E1111" s="11" t="s">
        <v>2440</v>
      </c>
      <c r="F1111" s="11" t="s">
        <v>403</v>
      </c>
      <c r="G1111" s="33" t="s">
        <v>2441</v>
      </c>
      <c r="H1111" s="34" t="s">
        <v>403</v>
      </c>
      <c r="I1111" s="35">
        <v>45807</v>
      </c>
      <c r="J1111" s="36">
        <v>1760</v>
      </c>
      <c r="K1111" s="53">
        <v>43</v>
      </c>
      <c r="L1111" s="37">
        <v>176785.5</v>
      </c>
      <c r="M1111" s="37">
        <v>6423.51</v>
      </c>
      <c r="N1111" s="37">
        <v>-8123.05</v>
      </c>
      <c r="O1111" s="38">
        <f t="shared" si="57"/>
        <v>175085.96000000002</v>
      </c>
    </row>
    <row r="1112" spans="1:15" ht="409.5" x14ac:dyDescent="0.25">
      <c r="A1112" s="8">
        <f t="shared" si="56"/>
        <v>952</v>
      </c>
      <c r="B1112" s="32" t="s">
        <v>898</v>
      </c>
      <c r="C1112" s="11" t="s">
        <v>2437</v>
      </c>
      <c r="D1112" s="11" t="s">
        <v>571</v>
      </c>
      <c r="E1112" s="11" t="s">
        <v>572</v>
      </c>
      <c r="F1112" s="11" t="s">
        <v>403</v>
      </c>
      <c r="G1112" s="33" t="s">
        <v>2442</v>
      </c>
      <c r="H1112" s="34" t="s">
        <v>403</v>
      </c>
      <c r="I1112" s="35">
        <v>45807</v>
      </c>
      <c r="J1112" s="36">
        <v>1763</v>
      </c>
      <c r="K1112" s="53">
        <v>43</v>
      </c>
      <c r="L1112" s="37">
        <v>863.63</v>
      </c>
      <c r="M1112" s="37">
        <v>1.23</v>
      </c>
      <c r="N1112" s="37">
        <v>-1.23</v>
      </c>
      <c r="O1112" s="38">
        <f t="shared" si="57"/>
        <v>863.63</v>
      </c>
    </row>
    <row r="1113" spans="1:15" ht="409.5" x14ac:dyDescent="0.25">
      <c r="A1113" s="8">
        <f t="shared" si="56"/>
        <v>953</v>
      </c>
      <c r="B1113" s="32" t="s">
        <v>55</v>
      </c>
      <c r="C1113" s="11" t="s">
        <v>56</v>
      </c>
      <c r="D1113" s="11" t="s">
        <v>2439</v>
      </c>
      <c r="E1113" s="11" t="s">
        <v>2440</v>
      </c>
      <c r="F1113" s="11" t="s">
        <v>403</v>
      </c>
      <c r="G1113" s="33" t="s">
        <v>2443</v>
      </c>
      <c r="H1113" s="34" t="s">
        <v>403</v>
      </c>
      <c r="I1113" s="35">
        <v>45807</v>
      </c>
      <c r="J1113" s="36">
        <v>1764</v>
      </c>
      <c r="K1113" s="53">
        <v>43</v>
      </c>
      <c r="L1113" s="37">
        <v>1417.62</v>
      </c>
      <c r="M1113" s="37">
        <v>0</v>
      </c>
      <c r="N1113" s="37">
        <v>0</v>
      </c>
      <c r="O1113" s="38">
        <f t="shared" si="57"/>
        <v>1417.62</v>
      </c>
    </row>
    <row r="1114" spans="1:15" ht="409.5" x14ac:dyDescent="0.25">
      <c r="A1114" s="8">
        <f t="shared" si="56"/>
        <v>954</v>
      </c>
      <c r="B1114" s="32" t="s">
        <v>288</v>
      </c>
      <c r="C1114" s="11" t="s">
        <v>1911</v>
      </c>
      <c r="D1114" s="11" t="s">
        <v>149</v>
      </c>
      <c r="E1114" s="11" t="s">
        <v>2444</v>
      </c>
      <c r="F1114" s="11" t="s">
        <v>403</v>
      </c>
      <c r="G1114" s="33" t="s">
        <v>2445</v>
      </c>
      <c r="H1114" s="34" t="s">
        <v>403</v>
      </c>
      <c r="I1114" s="35">
        <v>45806</v>
      </c>
      <c r="J1114" s="36">
        <v>1738</v>
      </c>
      <c r="K1114" s="53">
        <v>43</v>
      </c>
      <c r="L1114" s="37">
        <v>8947759.5299999993</v>
      </c>
      <c r="M1114" s="37">
        <v>0</v>
      </c>
      <c r="N1114" s="37">
        <v>-4616033.03</v>
      </c>
      <c r="O1114" s="38">
        <f t="shared" si="57"/>
        <v>4331726.4999999991</v>
      </c>
    </row>
    <row r="1115" spans="1:15" ht="409.5" x14ac:dyDescent="0.25">
      <c r="A1115" s="8">
        <f t="shared" si="56"/>
        <v>955</v>
      </c>
      <c r="B1115" s="32" t="s">
        <v>288</v>
      </c>
      <c r="C1115" s="11" t="s">
        <v>1911</v>
      </c>
      <c r="D1115" s="11" t="s">
        <v>149</v>
      </c>
      <c r="E1115" s="11" t="s">
        <v>2446</v>
      </c>
      <c r="F1115" s="11" t="s">
        <v>403</v>
      </c>
      <c r="G1115" s="33" t="s">
        <v>2447</v>
      </c>
      <c r="H1115" s="34" t="s">
        <v>403</v>
      </c>
      <c r="I1115" s="35">
        <v>45806</v>
      </c>
      <c r="J1115" s="36">
        <v>1739</v>
      </c>
      <c r="K1115" s="53">
        <v>43</v>
      </c>
      <c r="L1115" s="37">
        <v>61.26</v>
      </c>
      <c r="M1115" s="37">
        <v>0</v>
      </c>
      <c r="N1115" s="37">
        <v>-11.79</v>
      </c>
      <c r="O1115" s="38">
        <f t="shared" si="57"/>
        <v>49.47</v>
      </c>
    </row>
    <row r="1116" spans="1:15" ht="409.5" x14ac:dyDescent="0.25">
      <c r="A1116" s="8">
        <f t="shared" si="56"/>
        <v>956</v>
      </c>
      <c r="B1116" s="32" t="s">
        <v>288</v>
      </c>
      <c r="C1116" s="11" t="s">
        <v>1911</v>
      </c>
      <c r="D1116" s="11" t="s">
        <v>149</v>
      </c>
      <c r="E1116" s="11" t="s">
        <v>2448</v>
      </c>
      <c r="F1116" s="11" t="s">
        <v>403</v>
      </c>
      <c r="G1116" s="33" t="s">
        <v>2449</v>
      </c>
      <c r="H1116" s="34" t="s">
        <v>403</v>
      </c>
      <c r="I1116" s="35">
        <v>45806</v>
      </c>
      <c r="J1116" s="36">
        <v>1740</v>
      </c>
      <c r="K1116" s="53">
        <v>43</v>
      </c>
      <c r="L1116" s="37">
        <v>1294.79</v>
      </c>
      <c r="M1116" s="37">
        <v>0</v>
      </c>
      <c r="N1116" s="37">
        <v>-317.37</v>
      </c>
      <c r="O1116" s="38">
        <f t="shared" si="57"/>
        <v>977.42</v>
      </c>
    </row>
    <row r="1117" spans="1:15" ht="409.5" x14ac:dyDescent="0.25">
      <c r="A1117" s="8">
        <f t="shared" si="56"/>
        <v>957</v>
      </c>
      <c r="B1117" s="32" t="s">
        <v>288</v>
      </c>
      <c r="C1117" s="11" t="s">
        <v>1911</v>
      </c>
      <c r="D1117" s="11" t="s">
        <v>149</v>
      </c>
      <c r="E1117" s="11" t="s">
        <v>1539</v>
      </c>
      <c r="F1117" s="11" t="s">
        <v>403</v>
      </c>
      <c r="G1117" s="33" t="s">
        <v>2450</v>
      </c>
      <c r="H1117" s="34" t="s">
        <v>403</v>
      </c>
      <c r="I1117" s="35">
        <v>45806</v>
      </c>
      <c r="J1117" s="36">
        <v>1741</v>
      </c>
      <c r="K1117" s="53">
        <v>43</v>
      </c>
      <c r="L1117" s="37">
        <v>287.81</v>
      </c>
      <c r="M1117" s="37">
        <v>0</v>
      </c>
      <c r="N1117" s="37">
        <v>-287.8</v>
      </c>
      <c r="O1117" s="38">
        <f t="shared" si="57"/>
        <v>9.9999999999909051E-3</v>
      </c>
    </row>
    <row r="1118" spans="1:15" ht="409.5" x14ac:dyDescent="0.25">
      <c r="A1118" s="8">
        <f t="shared" si="56"/>
        <v>958</v>
      </c>
      <c r="B1118" s="32" t="s">
        <v>288</v>
      </c>
      <c r="C1118" s="11" t="s">
        <v>1911</v>
      </c>
      <c r="D1118" s="11" t="s">
        <v>149</v>
      </c>
      <c r="E1118" s="11" t="s">
        <v>2221</v>
      </c>
      <c r="F1118" s="11" t="s">
        <v>403</v>
      </c>
      <c r="G1118" s="33" t="s">
        <v>2451</v>
      </c>
      <c r="H1118" s="34" t="s">
        <v>403</v>
      </c>
      <c r="I1118" s="35">
        <v>45811</v>
      </c>
      <c r="J1118" s="36">
        <v>1752</v>
      </c>
      <c r="K1118" s="53">
        <v>44</v>
      </c>
      <c r="L1118" s="37">
        <v>122.12</v>
      </c>
      <c r="M1118" s="37">
        <v>0</v>
      </c>
      <c r="N1118" s="37">
        <v>0</v>
      </c>
      <c r="O1118" s="38">
        <f t="shared" si="57"/>
        <v>122.12</v>
      </c>
    </row>
    <row r="1119" spans="1:15" ht="409.5" x14ac:dyDescent="0.25">
      <c r="A1119" s="8">
        <f t="shared" si="56"/>
        <v>959</v>
      </c>
      <c r="B1119" s="32" t="s">
        <v>288</v>
      </c>
      <c r="C1119" s="11" t="s">
        <v>1911</v>
      </c>
      <c r="D1119" s="11" t="s">
        <v>149</v>
      </c>
      <c r="E1119" s="11" t="s">
        <v>2452</v>
      </c>
      <c r="F1119" s="11" t="s">
        <v>403</v>
      </c>
      <c r="G1119" s="33" t="s">
        <v>2453</v>
      </c>
      <c r="H1119" s="34" t="s">
        <v>403</v>
      </c>
      <c r="I1119" s="35">
        <v>45811</v>
      </c>
      <c r="J1119" s="36">
        <v>1761</v>
      </c>
      <c r="K1119" s="53">
        <v>44</v>
      </c>
      <c r="L1119" s="37">
        <v>8037.42</v>
      </c>
      <c r="M1119" s="37">
        <v>0</v>
      </c>
      <c r="N1119" s="37">
        <v>-1514.2</v>
      </c>
      <c r="O1119" s="38">
        <f t="shared" si="57"/>
        <v>6523.22</v>
      </c>
    </row>
    <row r="1120" spans="1:15" ht="409.5" x14ac:dyDescent="0.25">
      <c r="A1120" s="8">
        <f t="shared" si="56"/>
        <v>960</v>
      </c>
      <c r="B1120" s="32">
        <v>1792601622001</v>
      </c>
      <c r="C1120" s="11" t="s">
        <v>1729</v>
      </c>
      <c r="D1120" s="11" t="s">
        <v>571</v>
      </c>
      <c r="E1120" s="11" t="s">
        <v>572</v>
      </c>
      <c r="F1120" s="11" t="s">
        <v>403</v>
      </c>
      <c r="G1120" s="33" t="s">
        <v>2454</v>
      </c>
      <c r="H1120" s="34">
        <v>7812</v>
      </c>
      <c r="I1120" s="35">
        <v>45813</v>
      </c>
      <c r="J1120" s="36">
        <v>1787</v>
      </c>
      <c r="K1120" s="53">
        <v>44</v>
      </c>
      <c r="L1120" s="37">
        <v>19.5</v>
      </c>
      <c r="M1120" s="37">
        <v>0</v>
      </c>
      <c r="N1120" s="37">
        <v>0</v>
      </c>
      <c r="O1120" s="38">
        <f t="shared" si="57"/>
        <v>19.5</v>
      </c>
    </row>
    <row r="1121" spans="1:15" ht="409.5" x14ac:dyDescent="0.25">
      <c r="A1121" s="8">
        <f t="shared" si="56"/>
        <v>961</v>
      </c>
      <c r="B1121" s="32" t="s">
        <v>1231</v>
      </c>
      <c r="C1121" s="11" t="s">
        <v>668</v>
      </c>
      <c r="D1121" s="11" t="s">
        <v>571</v>
      </c>
      <c r="E1121" s="11" t="s">
        <v>572</v>
      </c>
      <c r="F1121" s="11" t="s">
        <v>403</v>
      </c>
      <c r="G1121" s="33" t="s">
        <v>2455</v>
      </c>
      <c r="H1121" s="34">
        <v>37</v>
      </c>
      <c r="I1121" s="35">
        <v>45813</v>
      </c>
      <c r="J1121" s="36">
        <v>1788</v>
      </c>
      <c r="K1121" s="53">
        <v>44</v>
      </c>
      <c r="L1121" s="37">
        <v>7.5</v>
      </c>
      <c r="M1121" s="37">
        <v>0</v>
      </c>
      <c r="N1121" s="37">
        <v>0</v>
      </c>
      <c r="O1121" s="38">
        <f t="shared" si="57"/>
        <v>7.5</v>
      </c>
    </row>
    <row r="1122" spans="1:15" ht="409.5" x14ac:dyDescent="0.25">
      <c r="A1122" s="8">
        <f t="shared" si="56"/>
        <v>962</v>
      </c>
      <c r="B1122" s="32" t="s">
        <v>811</v>
      </c>
      <c r="C1122" s="11" t="s">
        <v>812</v>
      </c>
      <c r="D1122" s="11" t="s">
        <v>571</v>
      </c>
      <c r="E1122" s="11" t="s">
        <v>572</v>
      </c>
      <c r="F1122" s="11" t="s">
        <v>403</v>
      </c>
      <c r="G1122" s="33" t="s">
        <v>2456</v>
      </c>
      <c r="H1122" s="34">
        <v>8872620</v>
      </c>
      <c r="I1122" s="35">
        <v>45813</v>
      </c>
      <c r="J1122" s="36">
        <v>1789</v>
      </c>
      <c r="K1122" s="53">
        <v>44</v>
      </c>
      <c r="L1122" s="37">
        <v>8.14</v>
      </c>
      <c r="M1122" s="37">
        <v>0.02</v>
      </c>
      <c r="N1122" s="37">
        <v>-0.02</v>
      </c>
      <c r="O1122" s="38">
        <f t="shared" si="57"/>
        <v>8.14</v>
      </c>
    </row>
    <row r="1123" spans="1:15" ht="409.5" x14ac:dyDescent="0.25">
      <c r="A1123" s="8">
        <f t="shared" si="56"/>
        <v>963</v>
      </c>
      <c r="B1123" s="32" t="s">
        <v>1554</v>
      </c>
      <c r="C1123" s="11" t="s">
        <v>2457</v>
      </c>
      <c r="D1123" s="11" t="s">
        <v>571</v>
      </c>
      <c r="E1123" s="11" t="s">
        <v>572</v>
      </c>
      <c r="F1123" s="11" t="s">
        <v>403</v>
      </c>
      <c r="G1123" s="33" t="s">
        <v>2458</v>
      </c>
      <c r="H1123" s="34" t="s">
        <v>2459</v>
      </c>
      <c r="I1123" s="35">
        <v>45813</v>
      </c>
      <c r="J1123" s="36">
        <v>1790</v>
      </c>
      <c r="K1123" s="53">
        <v>44</v>
      </c>
      <c r="L1123" s="37">
        <v>35.200000000000003</v>
      </c>
      <c r="M1123" s="37">
        <v>0</v>
      </c>
      <c r="N1123" s="37">
        <v>0</v>
      </c>
      <c r="O1123" s="38">
        <f t="shared" si="57"/>
        <v>35.200000000000003</v>
      </c>
    </row>
    <row r="1124" spans="1:15" ht="409.5" x14ac:dyDescent="0.25">
      <c r="A1124" s="8">
        <f t="shared" si="56"/>
        <v>964</v>
      </c>
      <c r="B1124" s="32">
        <v>1768152560001</v>
      </c>
      <c r="C1124" s="11" t="s">
        <v>598</v>
      </c>
      <c r="D1124" s="11" t="s">
        <v>571</v>
      </c>
      <c r="E1124" s="11" t="s">
        <v>599</v>
      </c>
      <c r="F1124" s="11" t="s">
        <v>403</v>
      </c>
      <c r="G1124" s="33" t="s">
        <v>2460</v>
      </c>
      <c r="H1124" s="34" t="s">
        <v>403</v>
      </c>
      <c r="I1124" s="35">
        <v>45813</v>
      </c>
      <c r="J1124" s="36">
        <v>1791</v>
      </c>
      <c r="K1124" s="53">
        <v>44</v>
      </c>
      <c r="L1124" s="37">
        <v>566.32000000000005</v>
      </c>
      <c r="M1124" s="37">
        <v>84.97</v>
      </c>
      <c r="N1124" s="37">
        <v>-84.97</v>
      </c>
      <c r="O1124" s="38">
        <f t="shared" si="57"/>
        <v>566.32000000000005</v>
      </c>
    </row>
    <row r="1125" spans="1:15" ht="409.5" x14ac:dyDescent="0.25">
      <c r="A1125" s="8">
        <f t="shared" si="56"/>
        <v>965</v>
      </c>
      <c r="B1125" s="32">
        <v>1768152560001</v>
      </c>
      <c r="C1125" s="11" t="s">
        <v>598</v>
      </c>
      <c r="D1125" s="11" t="s">
        <v>571</v>
      </c>
      <c r="E1125" s="11" t="s">
        <v>599</v>
      </c>
      <c r="F1125" s="11" t="s">
        <v>403</v>
      </c>
      <c r="G1125" s="33" t="s">
        <v>2461</v>
      </c>
      <c r="H1125" s="34" t="s">
        <v>2462</v>
      </c>
      <c r="I1125" s="35">
        <v>45813</v>
      </c>
      <c r="J1125" s="36">
        <v>1792</v>
      </c>
      <c r="K1125" s="53">
        <v>44</v>
      </c>
      <c r="L1125" s="37">
        <v>24.8</v>
      </c>
      <c r="M1125" s="37">
        <v>3.72</v>
      </c>
      <c r="N1125" s="37">
        <v>-3.72</v>
      </c>
      <c r="O1125" s="38">
        <f t="shared" si="57"/>
        <v>24.8</v>
      </c>
    </row>
    <row r="1126" spans="1:15" ht="409.5" x14ac:dyDescent="0.25">
      <c r="A1126" s="8">
        <f t="shared" si="56"/>
        <v>966</v>
      </c>
      <c r="B1126" s="32">
        <v>1768152560001</v>
      </c>
      <c r="C1126" s="11" t="s">
        <v>598</v>
      </c>
      <c r="D1126" s="11" t="s">
        <v>571</v>
      </c>
      <c r="E1126" s="11" t="s">
        <v>599</v>
      </c>
      <c r="F1126" s="11" t="s">
        <v>403</v>
      </c>
      <c r="G1126" s="33" t="s">
        <v>2463</v>
      </c>
      <c r="H1126" s="34" t="s">
        <v>2464</v>
      </c>
      <c r="I1126" s="35">
        <v>45813</v>
      </c>
      <c r="J1126" s="36">
        <v>1793</v>
      </c>
      <c r="K1126" s="53">
        <v>44</v>
      </c>
      <c r="L1126" s="37">
        <v>160.08000000000001</v>
      </c>
      <c r="M1126" s="37">
        <v>24.02</v>
      </c>
      <c r="N1126" s="37">
        <v>-24.02</v>
      </c>
      <c r="O1126" s="38">
        <f t="shared" si="57"/>
        <v>160.08000000000001</v>
      </c>
    </row>
    <row r="1127" spans="1:15" ht="409.5" x14ac:dyDescent="0.25">
      <c r="A1127" s="8">
        <f t="shared" si="56"/>
        <v>967</v>
      </c>
      <c r="B1127" s="32">
        <v>1768152560001</v>
      </c>
      <c r="C1127" s="11" t="s">
        <v>598</v>
      </c>
      <c r="D1127" s="11" t="s">
        <v>571</v>
      </c>
      <c r="E1127" s="11" t="s">
        <v>599</v>
      </c>
      <c r="F1127" s="11" t="s">
        <v>403</v>
      </c>
      <c r="G1127" s="33" t="s">
        <v>2465</v>
      </c>
      <c r="H1127" s="34" t="s">
        <v>2466</v>
      </c>
      <c r="I1127" s="35">
        <v>45813</v>
      </c>
      <c r="J1127" s="36">
        <v>1794</v>
      </c>
      <c r="K1127" s="53">
        <v>44</v>
      </c>
      <c r="L1127" s="37">
        <v>12.4</v>
      </c>
      <c r="M1127" s="37">
        <v>1.86</v>
      </c>
      <c r="N1127" s="37">
        <v>-1.86</v>
      </c>
      <c r="O1127" s="38">
        <f t="shared" si="57"/>
        <v>12.4</v>
      </c>
    </row>
    <row r="1128" spans="1:15" ht="409.5" x14ac:dyDescent="0.25">
      <c r="A1128" s="8">
        <f t="shared" si="56"/>
        <v>968</v>
      </c>
      <c r="B1128" s="32">
        <v>1768152560001</v>
      </c>
      <c r="C1128" s="11" t="s">
        <v>598</v>
      </c>
      <c r="D1128" s="11" t="s">
        <v>571</v>
      </c>
      <c r="E1128" s="11" t="s">
        <v>599</v>
      </c>
      <c r="F1128" s="11" t="s">
        <v>403</v>
      </c>
      <c r="G1128" s="33" t="s">
        <v>2467</v>
      </c>
      <c r="H1128" s="34" t="s">
        <v>2468</v>
      </c>
      <c r="I1128" s="35">
        <v>45813</v>
      </c>
      <c r="J1128" s="36">
        <v>1795</v>
      </c>
      <c r="K1128" s="53">
        <v>44</v>
      </c>
      <c r="L1128" s="37">
        <v>62.28</v>
      </c>
      <c r="M1128" s="37">
        <v>9.36</v>
      </c>
      <c r="N1128" s="37">
        <v>-9.36</v>
      </c>
      <c r="O1128" s="38">
        <f t="shared" si="57"/>
        <v>62.28</v>
      </c>
    </row>
    <row r="1129" spans="1:15" ht="409.5" x14ac:dyDescent="0.25">
      <c r="A1129" s="8">
        <f t="shared" si="56"/>
        <v>969</v>
      </c>
      <c r="B1129" s="32">
        <v>1768152560001</v>
      </c>
      <c r="C1129" s="11" t="s">
        <v>598</v>
      </c>
      <c r="D1129" s="11" t="s">
        <v>571</v>
      </c>
      <c r="E1129" s="11" t="s">
        <v>599</v>
      </c>
      <c r="F1129" s="11" t="s">
        <v>403</v>
      </c>
      <c r="G1129" s="33" t="s">
        <v>2469</v>
      </c>
      <c r="H1129" s="34" t="s">
        <v>2470</v>
      </c>
      <c r="I1129" s="35">
        <v>45813</v>
      </c>
      <c r="J1129" s="36">
        <v>1797</v>
      </c>
      <c r="K1129" s="53">
        <v>44</v>
      </c>
      <c r="L1129" s="37">
        <v>155.72</v>
      </c>
      <c r="M1129" s="37">
        <v>23.36</v>
      </c>
      <c r="N1129" s="37">
        <v>-23.36</v>
      </c>
      <c r="O1129" s="38">
        <f t="shared" si="57"/>
        <v>155.71999999999997</v>
      </c>
    </row>
    <row r="1130" spans="1:15" ht="409.5" x14ac:dyDescent="0.25">
      <c r="A1130" s="8">
        <f t="shared" ref="A1130:A1192" si="58">1+A1129</f>
        <v>970</v>
      </c>
      <c r="B1130" s="32">
        <v>1768152560001</v>
      </c>
      <c r="C1130" s="11" t="s">
        <v>598</v>
      </c>
      <c r="D1130" s="11" t="s">
        <v>571</v>
      </c>
      <c r="E1130" s="11" t="s">
        <v>599</v>
      </c>
      <c r="F1130" s="11" t="s">
        <v>403</v>
      </c>
      <c r="G1130" s="33" t="s">
        <v>2471</v>
      </c>
      <c r="H1130" s="34" t="s">
        <v>403</v>
      </c>
      <c r="I1130" s="35">
        <v>45813</v>
      </c>
      <c r="J1130" s="36">
        <v>1798</v>
      </c>
      <c r="K1130" s="53">
        <v>44</v>
      </c>
      <c r="L1130" s="37">
        <v>251</v>
      </c>
      <c r="M1130" s="37">
        <v>37.659999999999997</v>
      </c>
      <c r="N1130" s="37">
        <v>-37.659999999999997</v>
      </c>
      <c r="O1130" s="38">
        <f t="shared" si="57"/>
        <v>250.99999999999997</v>
      </c>
    </row>
    <row r="1131" spans="1:15" ht="409.5" x14ac:dyDescent="0.25">
      <c r="A1131" s="8">
        <f t="shared" si="58"/>
        <v>971</v>
      </c>
      <c r="B1131" s="32">
        <v>1768152560001</v>
      </c>
      <c r="C1131" s="11" t="s">
        <v>598</v>
      </c>
      <c r="D1131" s="11" t="s">
        <v>571</v>
      </c>
      <c r="E1131" s="11" t="s">
        <v>599</v>
      </c>
      <c r="F1131" s="11" t="s">
        <v>403</v>
      </c>
      <c r="G1131" s="33" t="s">
        <v>2472</v>
      </c>
      <c r="H1131" s="34">
        <v>3</v>
      </c>
      <c r="I1131" s="35">
        <v>45813</v>
      </c>
      <c r="J1131" s="36">
        <v>1799</v>
      </c>
      <c r="K1131" s="53">
        <v>44</v>
      </c>
      <c r="L1131" s="37">
        <v>18.600000000000001</v>
      </c>
      <c r="M1131" s="37">
        <v>2.79</v>
      </c>
      <c r="N1131" s="37">
        <v>-2.79</v>
      </c>
      <c r="O1131" s="38">
        <f t="shared" si="57"/>
        <v>18.600000000000001</v>
      </c>
    </row>
    <row r="1132" spans="1:15" ht="409.5" x14ac:dyDescent="0.25">
      <c r="A1132" s="8">
        <f t="shared" si="58"/>
        <v>972</v>
      </c>
      <c r="B1132" s="32">
        <v>1768152560001</v>
      </c>
      <c r="C1132" s="11" t="s">
        <v>598</v>
      </c>
      <c r="D1132" s="11" t="s">
        <v>571</v>
      </c>
      <c r="E1132" s="11" t="s">
        <v>599</v>
      </c>
      <c r="F1132" s="11" t="s">
        <v>403</v>
      </c>
      <c r="G1132" s="33" t="s">
        <v>2473</v>
      </c>
      <c r="H1132" s="34" t="s">
        <v>403</v>
      </c>
      <c r="I1132" s="35">
        <v>45813</v>
      </c>
      <c r="J1132" s="36">
        <v>1800</v>
      </c>
      <c r="K1132" s="53">
        <v>44</v>
      </c>
      <c r="L1132" s="37">
        <v>126.92</v>
      </c>
      <c r="M1132" s="37">
        <v>19.04</v>
      </c>
      <c r="N1132" s="37">
        <v>-19.04</v>
      </c>
      <c r="O1132" s="38">
        <f t="shared" si="57"/>
        <v>126.92000000000002</v>
      </c>
    </row>
    <row r="1133" spans="1:15" ht="409.5" x14ac:dyDescent="0.25">
      <c r="A1133" s="8">
        <f t="shared" si="58"/>
        <v>973</v>
      </c>
      <c r="B1133" s="32">
        <v>1768152560001</v>
      </c>
      <c r="C1133" s="11" t="s">
        <v>598</v>
      </c>
      <c r="D1133" s="11" t="s">
        <v>571</v>
      </c>
      <c r="E1133" s="11" t="s">
        <v>599</v>
      </c>
      <c r="F1133" s="11" t="s">
        <v>403</v>
      </c>
      <c r="G1133" s="33" t="s">
        <v>2474</v>
      </c>
      <c r="H1133" s="34" t="s">
        <v>403</v>
      </c>
      <c r="I1133" s="35">
        <v>45813</v>
      </c>
      <c r="J1133" s="36">
        <v>1801</v>
      </c>
      <c r="K1133" s="53">
        <v>44</v>
      </c>
      <c r="L1133" s="37">
        <v>31</v>
      </c>
      <c r="M1133" s="37">
        <v>4.6500000000000004</v>
      </c>
      <c r="N1133" s="37">
        <v>-4.6500000000000004</v>
      </c>
      <c r="O1133" s="38">
        <f t="shared" si="57"/>
        <v>31</v>
      </c>
    </row>
    <row r="1134" spans="1:15" ht="409.5" x14ac:dyDescent="0.25">
      <c r="A1134" s="8">
        <f t="shared" si="58"/>
        <v>974</v>
      </c>
      <c r="B1134" s="32">
        <v>1768152560001</v>
      </c>
      <c r="C1134" s="11" t="s">
        <v>598</v>
      </c>
      <c r="D1134" s="11" t="s">
        <v>571</v>
      </c>
      <c r="E1134" s="11" t="s">
        <v>599</v>
      </c>
      <c r="F1134" s="11" t="s">
        <v>403</v>
      </c>
      <c r="G1134" s="33" t="s">
        <v>2475</v>
      </c>
      <c r="H1134" s="34" t="s">
        <v>403</v>
      </c>
      <c r="I1134" s="35">
        <v>45813</v>
      </c>
      <c r="J1134" s="36">
        <v>1802</v>
      </c>
      <c r="K1134" s="53">
        <v>44</v>
      </c>
      <c r="L1134" s="37">
        <v>126.2</v>
      </c>
      <c r="M1134" s="37">
        <v>18.93</v>
      </c>
      <c r="N1134" s="37">
        <v>-18.93</v>
      </c>
      <c r="O1134" s="38">
        <f t="shared" si="57"/>
        <v>126.19999999999999</v>
      </c>
    </row>
    <row r="1135" spans="1:15" ht="409.5" x14ac:dyDescent="0.25">
      <c r="A1135" s="8">
        <f t="shared" si="58"/>
        <v>975</v>
      </c>
      <c r="B1135" s="32">
        <v>1768152560001</v>
      </c>
      <c r="C1135" s="11" t="s">
        <v>598</v>
      </c>
      <c r="D1135" s="11" t="s">
        <v>571</v>
      </c>
      <c r="E1135" s="11" t="s">
        <v>599</v>
      </c>
      <c r="F1135" s="11" t="s">
        <v>403</v>
      </c>
      <c r="G1135" s="33" t="s">
        <v>2476</v>
      </c>
      <c r="H1135" s="34" t="s">
        <v>403</v>
      </c>
      <c r="I1135" s="35">
        <v>45813</v>
      </c>
      <c r="J1135" s="36">
        <v>1803</v>
      </c>
      <c r="K1135" s="53">
        <v>44</v>
      </c>
      <c r="L1135" s="37">
        <v>20.04</v>
      </c>
      <c r="M1135" s="37">
        <v>3.01</v>
      </c>
      <c r="N1135" s="37">
        <v>-3.01</v>
      </c>
      <c r="O1135" s="38">
        <f t="shared" si="57"/>
        <v>20.04</v>
      </c>
    </row>
    <row r="1136" spans="1:15" ht="409.5" x14ac:dyDescent="0.25">
      <c r="A1136" s="8">
        <f t="shared" si="58"/>
        <v>976</v>
      </c>
      <c r="B1136" s="32">
        <v>1768152560001</v>
      </c>
      <c r="C1136" s="11" t="s">
        <v>598</v>
      </c>
      <c r="D1136" s="11" t="s">
        <v>571</v>
      </c>
      <c r="E1136" s="11" t="s">
        <v>599</v>
      </c>
      <c r="F1136" s="11" t="s">
        <v>403</v>
      </c>
      <c r="G1136" s="33" t="s">
        <v>2477</v>
      </c>
      <c r="H1136" s="34" t="s">
        <v>403</v>
      </c>
      <c r="I1136" s="35">
        <v>45813</v>
      </c>
      <c r="J1136" s="36">
        <v>1804</v>
      </c>
      <c r="K1136" s="53">
        <v>44</v>
      </c>
      <c r="L1136" s="37">
        <v>20.76</v>
      </c>
      <c r="M1136" s="37">
        <v>3.12</v>
      </c>
      <c r="N1136" s="37">
        <v>-3.12</v>
      </c>
      <c r="O1136" s="38">
        <f t="shared" si="57"/>
        <v>20.76</v>
      </c>
    </row>
    <row r="1137" spans="1:15" ht="409.5" x14ac:dyDescent="0.25">
      <c r="A1137" s="8">
        <f t="shared" si="58"/>
        <v>977</v>
      </c>
      <c r="B1137" s="32">
        <v>1768152560001</v>
      </c>
      <c r="C1137" s="11" t="s">
        <v>598</v>
      </c>
      <c r="D1137" s="11" t="s">
        <v>571</v>
      </c>
      <c r="E1137" s="11" t="s">
        <v>599</v>
      </c>
      <c r="F1137" s="11" t="s">
        <v>403</v>
      </c>
      <c r="G1137" s="33" t="s">
        <v>2478</v>
      </c>
      <c r="H1137" s="34" t="s">
        <v>403</v>
      </c>
      <c r="I1137" s="35">
        <v>45813</v>
      </c>
      <c r="J1137" s="36">
        <v>1806</v>
      </c>
      <c r="K1137" s="53">
        <v>44</v>
      </c>
      <c r="L1137" s="37">
        <v>928.64</v>
      </c>
      <c r="M1137" s="37">
        <v>139.31</v>
      </c>
      <c r="N1137" s="37">
        <v>-139.31</v>
      </c>
      <c r="O1137" s="38">
        <f t="shared" si="57"/>
        <v>928.6400000000001</v>
      </c>
    </row>
    <row r="1138" spans="1:15" ht="409.5" x14ac:dyDescent="0.25">
      <c r="A1138" s="8">
        <f t="shared" si="58"/>
        <v>978</v>
      </c>
      <c r="B1138" s="32" t="s">
        <v>671</v>
      </c>
      <c r="C1138" s="11" t="s">
        <v>2479</v>
      </c>
      <c r="D1138" s="11" t="s">
        <v>571</v>
      </c>
      <c r="E1138" s="11" t="s">
        <v>572</v>
      </c>
      <c r="F1138" s="11" t="s">
        <v>403</v>
      </c>
      <c r="G1138" s="33" t="s">
        <v>2480</v>
      </c>
      <c r="H1138" s="34" t="s">
        <v>403</v>
      </c>
      <c r="I1138" s="35">
        <v>45813</v>
      </c>
      <c r="J1138" s="36">
        <v>1808</v>
      </c>
      <c r="K1138" s="53">
        <v>44</v>
      </c>
      <c r="L1138" s="37">
        <v>2.5</v>
      </c>
      <c r="M1138" s="37">
        <v>0</v>
      </c>
      <c r="N1138" s="37">
        <v>0</v>
      </c>
      <c r="O1138" s="38">
        <f t="shared" si="57"/>
        <v>2.5</v>
      </c>
    </row>
    <row r="1139" spans="1:15" ht="409.5" x14ac:dyDescent="0.25">
      <c r="A1139" s="8">
        <f t="shared" si="58"/>
        <v>979</v>
      </c>
      <c r="B1139" s="32" t="s">
        <v>717</v>
      </c>
      <c r="C1139" s="11" t="s">
        <v>718</v>
      </c>
      <c r="D1139" s="11" t="s">
        <v>571</v>
      </c>
      <c r="E1139" s="11" t="s">
        <v>572</v>
      </c>
      <c r="F1139" s="11" t="s">
        <v>403</v>
      </c>
      <c r="G1139" s="33" t="s">
        <v>2481</v>
      </c>
      <c r="H1139" s="34" t="s">
        <v>2482</v>
      </c>
      <c r="I1139" s="35">
        <v>45813</v>
      </c>
      <c r="J1139" s="36">
        <v>1809</v>
      </c>
      <c r="K1139" s="53">
        <v>44</v>
      </c>
      <c r="L1139" s="37">
        <v>56.4</v>
      </c>
      <c r="M1139" s="37">
        <v>0</v>
      </c>
      <c r="N1139" s="37">
        <v>0</v>
      </c>
      <c r="O1139" s="38">
        <f t="shared" si="57"/>
        <v>56.4</v>
      </c>
    </row>
    <row r="1140" spans="1:15" ht="409.5" x14ac:dyDescent="0.25">
      <c r="A1140" s="8">
        <f t="shared" si="58"/>
        <v>980</v>
      </c>
      <c r="B1140" s="32" t="s">
        <v>569</v>
      </c>
      <c r="C1140" s="11" t="s">
        <v>2483</v>
      </c>
      <c r="D1140" s="11" t="s">
        <v>571</v>
      </c>
      <c r="E1140" s="11" t="s">
        <v>572</v>
      </c>
      <c r="F1140" s="11" t="s">
        <v>403</v>
      </c>
      <c r="G1140" s="33" t="s">
        <v>2484</v>
      </c>
      <c r="H1140" s="34" t="s">
        <v>2485</v>
      </c>
      <c r="I1140" s="35">
        <v>45813</v>
      </c>
      <c r="J1140" s="36">
        <v>1811</v>
      </c>
      <c r="K1140" s="53">
        <v>44</v>
      </c>
      <c r="L1140" s="37">
        <v>432.85</v>
      </c>
      <c r="M1140" s="37">
        <v>0</v>
      </c>
      <c r="N1140" s="37">
        <v>0</v>
      </c>
      <c r="O1140" s="38">
        <f t="shared" si="57"/>
        <v>432.85</v>
      </c>
    </row>
    <row r="1141" spans="1:15" ht="409.5" x14ac:dyDescent="0.25">
      <c r="A1141" s="8">
        <f t="shared" si="58"/>
        <v>981</v>
      </c>
      <c r="B1141" s="32">
        <v>1768181900001</v>
      </c>
      <c r="C1141" s="11" t="s">
        <v>1134</v>
      </c>
      <c r="D1141" s="11" t="s">
        <v>571</v>
      </c>
      <c r="E1141" s="11" t="s">
        <v>599</v>
      </c>
      <c r="F1141" s="11" t="s">
        <v>403</v>
      </c>
      <c r="G1141" s="33" t="s">
        <v>2486</v>
      </c>
      <c r="H1141" s="34">
        <v>559035</v>
      </c>
      <c r="I1141" s="35">
        <v>45813</v>
      </c>
      <c r="J1141" s="36">
        <v>1818</v>
      </c>
      <c r="K1141" s="53">
        <v>44</v>
      </c>
      <c r="L1141" s="37">
        <v>46.31</v>
      </c>
      <c r="M1141" s="37">
        <v>6.95</v>
      </c>
      <c r="N1141" s="37">
        <v>-6.95</v>
      </c>
      <c r="O1141" s="38">
        <f t="shared" si="57"/>
        <v>46.31</v>
      </c>
    </row>
    <row r="1142" spans="1:15" ht="409.5" x14ac:dyDescent="0.25">
      <c r="A1142" s="8">
        <f t="shared" si="58"/>
        <v>982</v>
      </c>
      <c r="B1142" s="32" t="s">
        <v>506</v>
      </c>
      <c r="C1142" s="11" t="s">
        <v>507</v>
      </c>
      <c r="D1142" s="11" t="s">
        <v>495</v>
      </c>
      <c r="E1142" s="11" t="s">
        <v>2487</v>
      </c>
      <c r="F1142" s="11" t="s">
        <v>403</v>
      </c>
      <c r="G1142" s="33" t="s">
        <v>2488</v>
      </c>
      <c r="H1142" s="34">
        <v>60</v>
      </c>
      <c r="I1142" s="35">
        <v>45813</v>
      </c>
      <c r="J1142" s="36">
        <v>1821</v>
      </c>
      <c r="K1142" s="53">
        <v>44</v>
      </c>
      <c r="L1142" s="37">
        <v>1600</v>
      </c>
      <c r="M1142" s="37">
        <v>0</v>
      </c>
      <c r="N1142" s="37">
        <v>-160</v>
      </c>
      <c r="O1142" s="38">
        <f t="shared" si="57"/>
        <v>1440</v>
      </c>
    </row>
    <row r="1143" spans="1:15" ht="409.5" x14ac:dyDescent="0.25">
      <c r="A1143" s="8">
        <f t="shared" si="58"/>
        <v>983</v>
      </c>
      <c r="B1143" s="32" t="s">
        <v>663</v>
      </c>
      <c r="C1143" s="11" t="s">
        <v>664</v>
      </c>
      <c r="D1143" s="11" t="s">
        <v>571</v>
      </c>
      <c r="E1143" s="11" t="s">
        <v>572</v>
      </c>
      <c r="F1143" s="11" t="s">
        <v>403</v>
      </c>
      <c r="G1143" s="33" t="s">
        <v>2489</v>
      </c>
      <c r="H1143" s="34" t="s">
        <v>2490</v>
      </c>
      <c r="I1143" s="35">
        <v>45813</v>
      </c>
      <c r="J1143" s="36">
        <v>1823</v>
      </c>
      <c r="K1143" s="53">
        <v>44</v>
      </c>
      <c r="L1143" s="37">
        <v>9.1</v>
      </c>
      <c r="M1143" s="37">
        <v>0</v>
      </c>
      <c r="N1143" s="37">
        <v>0</v>
      </c>
      <c r="O1143" s="38">
        <f t="shared" si="57"/>
        <v>9.1</v>
      </c>
    </row>
    <row r="1144" spans="1:15" ht="409.5" x14ac:dyDescent="0.25">
      <c r="A1144" s="8">
        <f t="shared" si="58"/>
        <v>984</v>
      </c>
      <c r="B1144" s="32" t="s">
        <v>1356</v>
      </c>
      <c r="C1144" s="11" t="s">
        <v>2119</v>
      </c>
      <c r="D1144" s="11" t="s">
        <v>571</v>
      </c>
      <c r="E1144" s="11" t="s">
        <v>572</v>
      </c>
      <c r="F1144" s="11" t="s">
        <v>403</v>
      </c>
      <c r="G1144" s="33" t="s">
        <v>2491</v>
      </c>
      <c r="H1144" s="34" t="s">
        <v>403</v>
      </c>
      <c r="I1144" s="35">
        <v>45813</v>
      </c>
      <c r="J1144" s="36">
        <v>1836</v>
      </c>
      <c r="K1144" s="53">
        <v>44</v>
      </c>
      <c r="L1144" s="37">
        <v>118.3</v>
      </c>
      <c r="M1144" s="37">
        <v>0</v>
      </c>
      <c r="N1144" s="37">
        <v>0</v>
      </c>
      <c r="O1144" s="38">
        <f t="shared" si="57"/>
        <v>118.3</v>
      </c>
    </row>
    <row r="1145" spans="1:15" ht="409.5" x14ac:dyDescent="0.25">
      <c r="A1145" s="8">
        <f t="shared" si="58"/>
        <v>985</v>
      </c>
      <c r="B1145" s="32" t="s">
        <v>2492</v>
      </c>
      <c r="C1145" s="11" t="s">
        <v>2493</v>
      </c>
      <c r="D1145" s="11" t="s">
        <v>1597</v>
      </c>
      <c r="E1145" s="11" t="s">
        <v>2494</v>
      </c>
      <c r="F1145" s="11" t="s">
        <v>403</v>
      </c>
      <c r="G1145" s="33" t="s">
        <v>2495</v>
      </c>
      <c r="H1145" s="34" t="s">
        <v>403</v>
      </c>
      <c r="I1145" s="35">
        <v>45813</v>
      </c>
      <c r="J1145" s="36">
        <v>1837</v>
      </c>
      <c r="K1145" s="53">
        <v>44</v>
      </c>
      <c r="L1145" s="37">
        <v>45.89</v>
      </c>
      <c r="M1145" s="37">
        <v>0</v>
      </c>
      <c r="N1145" s="37">
        <v>0</v>
      </c>
      <c r="O1145" s="38">
        <f t="shared" si="57"/>
        <v>45.89</v>
      </c>
    </row>
    <row r="1146" spans="1:15" ht="409.5" x14ac:dyDescent="0.25">
      <c r="A1146" s="8">
        <f t="shared" si="58"/>
        <v>986</v>
      </c>
      <c r="B1146" s="32" t="s">
        <v>1590</v>
      </c>
      <c r="C1146" s="11" t="s">
        <v>2496</v>
      </c>
      <c r="D1146" s="11" t="s">
        <v>571</v>
      </c>
      <c r="E1146" s="11" t="s">
        <v>572</v>
      </c>
      <c r="F1146" s="11" t="s">
        <v>403</v>
      </c>
      <c r="G1146" s="33" t="s">
        <v>2497</v>
      </c>
      <c r="H1146" s="34">
        <v>382125</v>
      </c>
      <c r="I1146" s="35">
        <v>45783</v>
      </c>
      <c r="J1146" s="36">
        <v>1842</v>
      </c>
      <c r="K1146" s="53">
        <v>44</v>
      </c>
      <c r="L1146" s="37">
        <v>9.26</v>
      </c>
      <c r="M1146" s="37">
        <v>0</v>
      </c>
      <c r="N1146" s="37">
        <v>0</v>
      </c>
      <c r="O1146" s="38">
        <f t="shared" si="57"/>
        <v>9.26</v>
      </c>
    </row>
    <row r="1147" spans="1:15" ht="409.5" x14ac:dyDescent="0.25">
      <c r="A1147" s="8">
        <f t="shared" si="58"/>
        <v>987</v>
      </c>
      <c r="B1147" s="32" t="s">
        <v>2498</v>
      </c>
      <c r="C1147" s="11" t="s">
        <v>2499</v>
      </c>
      <c r="D1147" s="11" t="s">
        <v>517</v>
      </c>
      <c r="E1147" s="11" t="s">
        <v>2500</v>
      </c>
      <c r="F1147" s="11" t="s">
        <v>403</v>
      </c>
      <c r="G1147" s="33" t="s">
        <v>2501</v>
      </c>
      <c r="H1147" s="34" t="s">
        <v>403</v>
      </c>
      <c r="I1147" s="35">
        <v>45783</v>
      </c>
      <c r="J1147" s="36">
        <v>119213074</v>
      </c>
      <c r="K1147" s="53">
        <v>44</v>
      </c>
      <c r="L1147" s="37">
        <v>447.56</v>
      </c>
      <c r="M1147" s="37">
        <v>0</v>
      </c>
      <c r="N1147" s="37">
        <v>0</v>
      </c>
      <c r="O1147" s="38">
        <f t="shared" si="57"/>
        <v>447.56</v>
      </c>
    </row>
    <row r="1148" spans="1:15" ht="409.5" x14ac:dyDescent="0.25">
      <c r="A1148" s="8">
        <f t="shared" si="58"/>
        <v>988</v>
      </c>
      <c r="B1148" s="32" t="s">
        <v>2502</v>
      </c>
      <c r="C1148" s="11" t="s">
        <v>2503</v>
      </c>
      <c r="D1148" s="11" t="s">
        <v>517</v>
      </c>
      <c r="E1148" s="11" t="s">
        <v>2500</v>
      </c>
      <c r="F1148" s="11" t="s">
        <v>403</v>
      </c>
      <c r="G1148" s="33" t="s">
        <v>2501</v>
      </c>
      <c r="H1148" s="34" t="s">
        <v>403</v>
      </c>
      <c r="I1148" s="35">
        <v>45783</v>
      </c>
      <c r="J1148" s="36">
        <v>119213078</v>
      </c>
      <c r="K1148" s="53">
        <v>44</v>
      </c>
      <c r="L1148" s="37">
        <v>105.92</v>
      </c>
      <c r="M1148" s="37">
        <v>0</v>
      </c>
      <c r="N1148" s="37">
        <v>0</v>
      </c>
      <c r="O1148" s="38">
        <f t="shared" si="57"/>
        <v>105.92</v>
      </c>
    </row>
    <row r="1149" spans="1:15" ht="409.5" x14ac:dyDescent="0.25">
      <c r="A1149" s="8">
        <f t="shared" si="58"/>
        <v>989</v>
      </c>
      <c r="B1149" s="32">
        <v>1725731887</v>
      </c>
      <c r="C1149" s="11" t="s">
        <v>2504</v>
      </c>
      <c r="D1149" s="11" t="s">
        <v>517</v>
      </c>
      <c r="E1149" s="11" t="s">
        <v>2500</v>
      </c>
      <c r="F1149" s="11" t="s">
        <v>403</v>
      </c>
      <c r="G1149" s="33" t="s">
        <v>2501</v>
      </c>
      <c r="H1149" s="34" t="s">
        <v>403</v>
      </c>
      <c r="I1149" s="35">
        <v>45783</v>
      </c>
      <c r="J1149" s="36">
        <v>119213071</v>
      </c>
      <c r="K1149" s="53">
        <v>44</v>
      </c>
      <c r="L1149" s="37">
        <v>705.74</v>
      </c>
      <c r="M1149" s="37">
        <v>0</v>
      </c>
      <c r="N1149" s="37">
        <v>0</v>
      </c>
      <c r="O1149" s="38">
        <f t="shared" si="57"/>
        <v>705.74</v>
      </c>
    </row>
    <row r="1150" spans="1:15" ht="409.5" x14ac:dyDescent="0.25">
      <c r="A1150" s="8">
        <f t="shared" si="58"/>
        <v>990</v>
      </c>
      <c r="B1150" s="32">
        <v>1725731887</v>
      </c>
      <c r="C1150" s="11" t="s">
        <v>2504</v>
      </c>
      <c r="D1150" s="11" t="s">
        <v>517</v>
      </c>
      <c r="E1150" s="11" t="s">
        <v>2500</v>
      </c>
      <c r="F1150" s="11" t="s">
        <v>403</v>
      </c>
      <c r="G1150" s="33" t="s">
        <v>2319</v>
      </c>
      <c r="H1150" s="34" t="s">
        <v>403</v>
      </c>
      <c r="I1150" s="35">
        <v>45783</v>
      </c>
      <c r="J1150" s="36">
        <v>119213084</v>
      </c>
      <c r="K1150" s="53">
        <v>44</v>
      </c>
      <c r="L1150" s="37">
        <v>80.55</v>
      </c>
      <c r="M1150" s="37">
        <v>0</v>
      </c>
      <c r="N1150" s="37">
        <v>0</v>
      </c>
      <c r="O1150" s="38">
        <f t="shared" si="57"/>
        <v>80.55</v>
      </c>
    </row>
    <row r="1151" spans="1:15" ht="409.5" x14ac:dyDescent="0.25">
      <c r="A1151" s="8">
        <f t="shared" si="58"/>
        <v>991</v>
      </c>
      <c r="B1151" s="32" t="s">
        <v>2505</v>
      </c>
      <c r="C1151" s="11" t="s">
        <v>2506</v>
      </c>
      <c r="D1151" s="11" t="s">
        <v>517</v>
      </c>
      <c r="E1151" s="11" t="s">
        <v>2500</v>
      </c>
      <c r="F1151" s="11" t="s">
        <v>403</v>
      </c>
      <c r="G1151" s="33" t="s">
        <v>2501</v>
      </c>
      <c r="H1151" s="34" t="s">
        <v>403</v>
      </c>
      <c r="I1151" s="35">
        <v>45783</v>
      </c>
      <c r="J1151" s="36">
        <v>119195400</v>
      </c>
      <c r="K1151" s="53">
        <v>44</v>
      </c>
      <c r="L1151" s="37">
        <v>1244.5999999999999</v>
      </c>
      <c r="M1151" s="37">
        <v>0</v>
      </c>
      <c r="N1151" s="37">
        <v>0</v>
      </c>
      <c r="O1151" s="38">
        <f t="shared" si="57"/>
        <v>1244.5999999999999</v>
      </c>
    </row>
    <row r="1152" spans="1:15" ht="409.5" x14ac:dyDescent="0.25">
      <c r="A1152" s="8">
        <f t="shared" si="58"/>
        <v>992</v>
      </c>
      <c r="B1152" s="32" t="s">
        <v>2507</v>
      </c>
      <c r="C1152" s="11" t="s">
        <v>2508</v>
      </c>
      <c r="D1152" s="11" t="s">
        <v>517</v>
      </c>
      <c r="E1152" s="11" t="s">
        <v>2500</v>
      </c>
      <c r="F1152" s="11" t="s">
        <v>403</v>
      </c>
      <c r="G1152" s="33" t="s">
        <v>2501</v>
      </c>
      <c r="H1152" s="34" t="s">
        <v>403</v>
      </c>
      <c r="I1152" s="35">
        <v>45783</v>
      </c>
      <c r="J1152" s="36">
        <v>119195414</v>
      </c>
      <c r="K1152" s="53">
        <v>44</v>
      </c>
      <c r="L1152" s="37">
        <v>1194.5</v>
      </c>
      <c r="M1152" s="37">
        <v>0</v>
      </c>
      <c r="N1152" s="37">
        <v>0</v>
      </c>
      <c r="O1152" s="38">
        <f t="shared" si="57"/>
        <v>1194.5</v>
      </c>
    </row>
    <row r="1153" spans="1:15" ht="409.5" x14ac:dyDescent="0.25">
      <c r="A1153" s="8">
        <f t="shared" si="58"/>
        <v>993</v>
      </c>
      <c r="B1153" s="32" t="s">
        <v>2509</v>
      </c>
      <c r="C1153" s="11" t="s">
        <v>2510</v>
      </c>
      <c r="D1153" s="11" t="s">
        <v>517</v>
      </c>
      <c r="E1153" s="11" t="s">
        <v>2500</v>
      </c>
      <c r="F1153" s="11" t="s">
        <v>403</v>
      </c>
      <c r="G1153" s="33" t="s">
        <v>2501</v>
      </c>
      <c r="H1153" s="34" t="s">
        <v>403</v>
      </c>
      <c r="I1153" s="35">
        <v>45783</v>
      </c>
      <c r="J1153" s="36">
        <v>119195420</v>
      </c>
      <c r="K1153" s="53">
        <v>44</v>
      </c>
      <c r="L1153" s="37">
        <v>1249.5999999999999</v>
      </c>
      <c r="M1153" s="37">
        <v>0</v>
      </c>
      <c r="N1153" s="37">
        <v>0</v>
      </c>
      <c r="O1153" s="38">
        <f t="shared" ref="O1153:O1192" si="59">L1153+M1153+N1153</f>
        <v>1249.5999999999999</v>
      </c>
    </row>
    <row r="1154" spans="1:15" ht="409.5" x14ac:dyDescent="0.25">
      <c r="A1154" s="8">
        <f t="shared" si="58"/>
        <v>994</v>
      </c>
      <c r="B1154" s="54" t="s">
        <v>2511</v>
      </c>
      <c r="C1154" s="55" t="s">
        <v>2512</v>
      </c>
      <c r="D1154" s="55" t="s">
        <v>571</v>
      </c>
      <c r="E1154" s="56" t="s">
        <v>572</v>
      </c>
      <c r="F1154" s="56" t="s">
        <v>403</v>
      </c>
      <c r="G1154" s="57" t="s">
        <v>2513</v>
      </c>
      <c r="H1154" s="58" t="s">
        <v>2514</v>
      </c>
      <c r="I1154" s="35">
        <v>45813</v>
      </c>
      <c r="J1154" s="55">
        <v>1817</v>
      </c>
      <c r="K1154" s="53">
        <v>45</v>
      </c>
      <c r="L1154" s="59">
        <v>188.31</v>
      </c>
      <c r="M1154" s="60">
        <v>0</v>
      </c>
      <c r="N1154" s="60">
        <v>0</v>
      </c>
      <c r="O1154" s="61">
        <f t="shared" si="59"/>
        <v>188.31</v>
      </c>
    </row>
    <row r="1155" spans="1:15" ht="409.5" x14ac:dyDescent="0.25">
      <c r="A1155" s="8">
        <f t="shared" si="58"/>
        <v>995</v>
      </c>
      <c r="B1155" s="54" t="s">
        <v>1241</v>
      </c>
      <c r="C1155" s="55" t="s">
        <v>2515</v>
      </c>
      <c r="D1155" s="55" t="s">
        <v>1900</v>
      </c>
      <c r="E1155" s="56" t="s">
        <v>1642</v>
      </c>
      <c r="F1155" s="56" t="s">
        <v>1244</v>
      </c>
      <c r="G1155" s="57" t="s">
        <v>2516</v>
      </c>
      <c r="H1155" s="58" t="s">
        <v>403</v>
      </c>
      <c r="I1155" s="35">
        <v>45813</v>
      </c>
      <c r="J1155" s="55">
        <v>1828</v>
      </c>
      <c r="K1155" s="53">
        <v>45</v>
      </c>
      <c r="L1155" s="59">
        <v>1600</v>
      </c>
      <c r="M1155" s="60">
        <v>0</v>
      </c>
      <c r="N1155" s="60">
        <v>-160</v>
      </c>
      <c r="O1155" s="61">
        <f t="shared" si="59"/>
        <v>1440</v>
      </c>
    </row>
    <row r="1156" spans="1:15" ht="409.5" x14ac:dyDescent="0.25">
      <c r="A1156" s="8">
        <f t="shared" si="58"/>
        <v>996</v>
      </c>
      <c r="B1156" s="54" t="s">
        <v>1345</v>
      </c>
      <c r="C1156" s="55" t="s">
        <v>1346</v>
      </c>
      <c r="D1156" s="55" t="s">
        <v>571</v>
      </c>
      <c r="E1156" s="56" t="s">
        <v>572</v>
      </c>
      <c r="F1156" s="56" t="s">
        <v>403</v>
      </c>
      <c r="G1156" s="57" t="s">
        <v>2517</v>
      </c>
      <c r="H1156" s="58" t="s">
        <v>403</v>
      </c>
      <c r="I1156" s="35">
        <v>45813</v>
      </c>
      <c r="J1156" s="55">
        <v>1829</v>
      </c>
      <c r="K1156" s="53">
        <v>45</v>
      </c>
      <c r="L1156" s="59">
        <v>205.62</v>
      </c>
      <c r="M1156" s="60">
        <v>0</v>
      </c>
      <c r="N1156" s="60">
        <v>0</v>
      </c>
      <c r="O1156" s="61">
        <f t="shared" si="59"/>
        <v>205.62</v>
      </c>
    </row>
    <row r="1157" spans="1:15" ht="409.5" x14ac:dyDescent="0.25">
      <c r="A1157" s="8">
        <f t="shared" si="58"/>
        <v>997</v>
      </c>
      <c r="B1157" s="54" t="s">
        <v>1335</v>
      </c>
      <c r="C1157" s="55" t="s">
        <v>2518</v>
      </c>
      <c r="D1157" s="55" t="s">
        <v>571</v>
      </c>
      <c r="E1157" s="56" t="s">
        <v>572</v>
      </c>
      <c r="F1157" s="56" t="s">
        <v>403</v>
      </c>
      <c r="G1157" s="57" t="s">
        <v>2519</v>
      </c>
      <c r="H1157" s="58" t="s">
        <v>403</v>
      </c>
      <c r="I1157" s="35">
        <v>45814</v>
      </c>
      <c r="J1157" s="55">
        <v>1844</v>
      </c>
      <c r="K1157" s="53">
        <v>45</v>
      </c>
      <c r="L1157" s="59">
        <v>85.7</v>
      </c>
      <c r="M1157" s="60">
        <v>0</v>
      </c>
      <c r="N1157" s="60">
        <v>0</v>
      </c>
      <c r="O1157" s="61">
        <f t="shared" si="59"/>
        <v>85.7</v>
      </c>
    </row>
    <row r="1158" spans="1:15" ht="409.5" x14ac:dyDescent="0.25">
      <c r="A1158" s="8">
        <f t="shared" si="58"/>
        <v>998</v>
      </c>
      <c r="B1158" s="54" t="s">
        <v>2520</v>
      </c>
      <c r="C1158" s="55" t="s">
        <v>603</v>
      </c>
      <c r="D1158" s="55" t="s">
        <v>392</v>
      </c>
      <c r="E1158" s="56" t="s">
        <v>2521</v>
      </c>
      <c r="F1158" s="56" t="s">
        <v>770</v>
      </c>
      <c r="G1158" s="33" t="s">
        <v>2522</v>
      </c>
      <c r="H1158" s="58" t="s">
        <v>403</v>
      </c>
      <c r="I1158" s="35">
        <v>45814</v>
      </c>
      <c r="J1158" s="55">
        <v>1845</v>
      </c>
      <c r="K1158" s="53">
        <v>45</v>
      </c>
      <c r="L1158" s="59">
        <v>1987.559</v>
      </c>
      <c r="M1158" s="60">
        <v>298.13</v>
      </c>
      <c r="N1158" s="60">
        <v>0</v>
      </c>
      <c r="O1158" s="61">
        <f t="shared" si="59"/>
        <v>2285.6889999999999</v>
      </c>
    </row>
    <row r="1159" spans="1:15" ht="409.5" x14ac:dyDescent="0.25">
      <c r="A1159" s="8">
        <f t="shared" si="58"/>
        <v>999</v>
      </c>
      <c r="B1159" s="32" t="s">
        <v>602</v>
      </c>
      <c r="C1159" s="11" t="s">
        <v>603</v>
      </c>
      <c r="D1159" s="11" t="s">
        <v>392</v>
      </c>
      <c r="E1159" s="11" t="s">
        <v>2523</v>
      </c>
      <c r="F1159" s="11" t="s">
        <v>739</v>
      </c>
      <c r="G1159" s="33" t="s">
        <v>2522</v>
      </c>
      <c r="H1159" s="34">
        <v>32415</v>
      </c>
      <c r="I1159" s="35">
        <v>45817</v>
      </c>
      <c r="J1159" s="36">
        <v>1847</v>
      </c>
      <c r="K1159" s="53">
        <v>45</v>
      </c>
      <c r="L1159" s="37">
        <v>4357.58</v>
      </c>
      <c r="M1159" s="37">
        <v>653.64</v>
      </c>
      <c r="N1159" s="37">
        <v>0</v>
      </c>
      <c r="O1159" s="38">
        <f t="shared" si="59"/>
        <v>5011.22</v>
      </c>
    </row>
    <row r="1160" spans="1:15" ht="409.5" x14ac:dyDescent="0.25">
      <c r="A1160" s="8">
        <f t="shared" si="58"/>
        <v>1000</v>
      </c>
      <c r="B1160" s="32" t="s">
        <v>2524</v>
      </c>
      <c r="C1160" s="11" t="s">
        <v>2525</v>
      </c>
      <c r="D1160" s="11" t="s">
        <v>2059</v>
      </c>
      <c r="E1160" s="11" t="s">
        <v>2526</v>
      </c>
      <c r="F1160" s="11" t="s">
        <v>2527</v>
      </c>
      <c r="G1160" s="33" t="s">
        <v>2528</v>
      </c>
      <c r="H1160" s="34" t="s">
        <v>403</v>
      </c>
      <c r="I1160" s="35">
        <v>45814</v>
      </c>
      <c r="J1160" s="36">
        <v>1849</v>
      </c>
      <c r="K1160" s="53">
        <v>45</v>
      </c>
      <c r="L1160" s="37">
        <v>7000</v>
      </c>
      <c r="M1160" s="37">
        <v>1050</v>
      </c>
      <c r="N1160" s="37">
        <v>-1172.5</v>
      </c>
      <c r="O1160" s="38">
        <f t="shared" si="59"/>
        <v>6877.5</v>
      </c>
    </row>
    <row r="1161" spans="1:15" ht="409.5" x14ac:dyDescent="0.25">
      <c r="A1161" s="8">
        <f t="shared" si="58"/>
        <v>1001</v>
      </c>
      <c r="B1161" s="32" t="s">
        <v>2529</v>
      </c>
      <c r="C1161" s="11" t="s">
        <v>2530</v>
      </c>
      <c r="D1161" s="11" t="s">
        <v>571</v>
      </c>
      <c r="E1161" s="11" t="s">
        <v>572</v>
      </c>
      <c r="F1161" s="11" t="s">
        <v>403</v>
      </c>
      <c r="G1161" s="33" t="s">
        <v>2531</v>
      </c>
      <c r="H1161" s="34" t="s">
        <v>403</v>
      </c>
      <c r="I1161" s="35">
        <v>45818</v>
      </c>
      <c r="J1161" s="36">
        <v>1855</v>
      </c>
      <c r="K1161" s="53">
        <v>45</v>
      </c>
      <c r="L1161" s="37">
        <v>35.1</v>
      </c>
      <c r="M1161" s="37">
        <v>0</v>
      </c>
      <c r="N1161" s="37">
        <v>0</v>
      </c>
      <c r="O1161" s="38">
        <f t="shared" si="59"/>
        <v>35.1</v>
      </c>
    </row>
    <row r="1162" spans="1:15" ht="409.5" x14ac:dyDescent="0.25">
      <c r="A1162" s="8">
        <f t="shared" si="58"/>
        <v>1002</v>
      </c>
      <c r="B1162" s="32" t="s">
        <v>2532</v>
      </c>
      <c r="C1162" s="11" t="s">
        <v>2533</v>
      </c>
      <c r="D1162" s="11" t="s">
        <v>105</v>
      </c>
      <c r="E1162" s="11" t="s">
        <v>2534</v>
      </c>
      <c r="F1162" s="11" t="s">
        <v>403</v>
      </c>
      <c r="G1162" s="33" t="s">
        <v>2535</v>
      </c>
      <c r="H1162" s="34">
        <v>2705</v>
      </c>
      <c r="I1162" s="35">
        <v>45819</v>
      </c>
      <c r="J1162" s="36">
        <v>1856</v>
      </c>
      <c r="K1162" s="53">
        <v>45</v>
      </c>
      <c r="L1162" s="37">
        <v>80</v>
      </c>
      <c r="M1162" s="37">
        <v>12</v>
      </c>
      <c r="N1162" s="37">
        <v>-14.2</v>
      </c>
      <c r="O1162" s="38">
        <f t="shared" si="59"/>
        <v>77.8</v>
      </c>
    </row>
    <row r="1163" spans="1:15" ht="409.5" x14ac:dyDescent="0.25">
      <c r="A1163" s="8">
        <f t="shared" si="58"/>
        <v>1003</v>
      </c>
      <c r="B1163" s="32" t="s">
        <v>417</v>
      </c>
      <c r="C1163" s="11" t="s">
        <v>1000</v>
      </c>
      <c r="D1163" s="11" t="s">
        <v>99</v>
      </c>
      <c r="E1163" s="11" t="s">
        <v>2536</v>
      </c>
      <c r="F1163" s="11" t="s">
        <v>420</v>
      </c>
      <c r="G1163" s="33" t="s">
        <v>2537</v>
      </c>
      <c r="H1163" s="34" t="s">
        <v>403</v>
      </c>
      <c r="I1163" s="35">
        <v>45819</v>
      </c>
      <c r="J1163" s="36">
        <v>1860</v>
      </c>
      <c r="K1163" s="53">
        <v>45</v>
      </c>
      <c r="L1163" s="37">
        <v>178.57</v>
      </c>
      <c r="M1163" s="37">
        <v>26.79</v>
      </c>
      <c r="N1163" s="37">
        <v>-44.65</v>
      </c>
      <c r="O1163" s="38">
        <f t="shared" si="59"/>
        <v>160.70999999999998</v>
      </c>
    </row>
    <row r="1164" spans="1:15" ht="409.5" x14ac:dyDescent="0.25">
      <c r="A1164" s="8">
        <f t="shared" si="58"/>
        <v>1004</v>
      </c>
      <c r="B1164" s="32" t="s">
        <v>676</v>
      </c>
      <c r="C1164" s="11" t="s">
        <v>677</v>
      </c>
      <c r="D1164" s="11" t="s">
        <v>571</v>
      </c>
      <c r="E1164" s="11" t="s">
        <v>572</v>
      </c>
      <c r="F1164" s="11" t="s">
        <v>403</v>
      </c>
      <c r="G1164" s="33" t="s">
        <v>2538</v>
      </c>
      <c r="H1164" s="34">
        <v>191453</v>
      </c>
      <c r="I1164" s="35">
        <v>45819</v>
      </c>
      <c r="J1164" s="36">
        <v>1861</v>
      </c>
      <c r="K1164" s="53">
        <v>45</v>
      </c>
      <c r="L1164" s="37">
        <v>85.42</v>
      </c>
      <c r="M1164" s="37">
        <v>0</v>
      </c>
      <c r="N1164" s="37">
        <v>0</v>
      </c>
      <c r="O1164" s="38">
        <f t="shared" si="59"/>
        <v>85.42</v>
      </c>
    </row>
    <row r="1165" spans="1:15" ht="409.5" x14ac:dyDescent="0.25">
      <c r="A1165" s="8">
        <f t="shared" si="58"/>
        <v>1005</v>
      </c>
      <c r="B1165" s="32">
        <v>1792128919001</v>
      </c>
      <c r="C1165" s="11" t="s">
        <v>2539</v>
      </c>
      <c r="D1165" s="11" t="s">
        <v>99</v>
      </c>
      <c r="E1165" s="11" t="s">
        <v>376</v>
      </c>
      <c r="F1165" s="11" t="s">
        <v>82</v>
      </c>
      <c r="G1165" s="33" t="s">
        <v>2540</v>
      </c>
      <c r="H1165" s="34" t="s">
        <v>403</v>
      </c>
      <c r="I1165" s="35">
        <v>45819</v>
      </c>
      <c r="J1165" s="36">
        <v>1862</v>
      </c>
      <c r="K1165" s="53">
        <v>45</v>
      </c>
      <c r="L1165" s="37">
        <v>2232.14</v>
      </c>
      <c r="M1165" s="37">
        <v>334.82</v>
      </c>
      <c r="N1165" s="37">
        <v>-558.03</v>
      </c>
      <c r="O1165" s="38">
        <f t="shared" si="59"/>
        <v>2008.93</v>
      </c>
    </row>
    <row r="1166" spans="1:15" ht="409.5" x14ac:dyDescent="0.25">
      <c r="A1166" s="8">
        <f t="shared" si="58"/>
        <v>1006</v>
      </c>
      <c r="B1166" s="32" t="s">
        <v>84</v>
      </c>
      <c r="C1166" s="11" t="s">
        <v>478</v>
      </c>
      <c r="D1166" s="11" t="s">
        <v>99</v>
      </c>
      <c r="E1166" s="11" t="s">
        <v>1704</v>
      </c>
      <c r="F1166" s="11" t="s">
        <v>88</v>
      </c>
      <c r="G1166" s="33" t="s">
        <v>2541</v>
      </c>
      <c r="H1166" s="34" t="s">
        <v>403</v>
      </c>
      <c r="I1166" s="35">
        <v>45819</v>
      </c>
      <c r="J1166" s="36">
        <v>1863</v>
      </c>
      <c r="K1166" s="53">
        <v>45</v>
      </c>
      <c r="L1166" s="37">
        <v>1700</v>
      </c>
      <c r="M1166" s="37">
        <v>255</v>
      </c>
      <c r="N1166" s="37">
        <v>-425</v>
      </c>
      <c r="O1166" s="38">
        <f t="shared" si="59"/>
        <v>1530</v>
      </c>
    </row>
    <row r="1167" spans="1:15" ht="409.5" x14ac:dyDescent="0.25">
      <c r="A1167" s="8">
        <f t="shared" si="58"/>
        <v>1007</v>
      </c>
      <c r="B1167" s="32">
        <v>2460002550001</v>
      </c>
      <c r="C1167" s="11" t="s">
        <v>2542</v>
      </c>
      <c r="D1167" s="11" t="s">
        <v>571</v>
      </c>
      <c r="E1167" s="11" t="s">
        <v>572</v>
      </c>
      <c r="F1167" s="11" t="s">
        <v>403</v>
      </c>
      <c r="G1167" s="33" t="s">
        <v>2543</v>
      </c>
      <c r="H1167" s="34" t="s">
        <v>2544</v>
      </c>
      <c r="I1167" s="35">
        <v>45819</v>
      </c>
      <c r="J1167" s="36">
        <v>1864</v>
      </c>
      <c r="K1167" s="53">
        <v>45</v>
      </c>
      <c r="L1167" s="37">
        <v>994.67</v>
      </c>
      <c r="M1167" s="37">
        <v>0</v>
      </c>
      <c r="N1167" s="37">
        <v>-0.14000000000000001</v>
      </c>
      <c r="O1167" s="38">
        <f t="shared" si="59"/>
        <v>994.53</v>
      </c>
    </row>
    <row r="1168" spans="1:15" ht="409.5" x14ac:dyDescent="0.25">
      <c r="A1168" s="8">
        <f t="shared" si="58"/>
        <v>1008</v>
      </c>
      <c r="B1168" s="32" t="s">
        <v>151</v>
      </c>
      <c r="C1168" s="11" t="s">
        <v>422</v>
      </c>
      <c r="D1168" s="11" t="s">
        <v>99</v>
      </c>
      <c r="E1168" s="11" t="s">
        <v>2545</v>
      </c>
      <c r="F1168" s="11" t="s">
        <v>2546</v>
      </c>
      <c r="G1168" s="33" t="s">
        <v>2547</v>
      </c>
      <c r="H1168" s="34">
        <v>23</v>
      </c>
      <c r="I1168" s="35">
        <v>45819</v>
      </c>
      <c r="J1168" s="36">
        <v>1865</v>
      </c>
      <c r="K1168" s="53">
        <v>45</v>
      </c>
      <c r="L1168" s="37">
        <v>1200</v>
      </c>
      <c r="M1168" s="37">
        <v>180</v>
      </c>
      <c r="N1168" s="37">
        <v>-300</v>
      </c>
      <c r="O1168" s="38">
        <f t="shared" si="59"/>
        <v>1080</v>
      </c>
    </row>
    <row r="1169" spans="1:15" ht="409.5" x14ac:dyDescent="0.25">
      <c r="A1169" s="8">
        <f t="shared" si="58"/>
        <v>1009</v>
      </c>
      <c r="B1169" s="32" t="s">
        <v>1798</v>
      </c>
      <c r="C1169" s="11" t="s">
        <v>2548</v>
      </c>
      <c r="D1169" s="11" t="s">
        <v>1900</v>
      </c>
      <c r="E1169" s="11" t="s">
        <v>1800</v>
      </c>
      <c r="F1169" s="11" t="s">
        <v>1909</v>
      </c>
      <c r="G1169" s="33" t="s">
        <v>2549</v>
      </c>
      <c r="H1169" s="34" t="s">
        <v>403</v>
      </c>
      <c r="I1169" s="35">
        <v>45819</v>
      </c>
      <c r="J1169" s="36">
        <v>1866</v>
      </c>
      <c r="K1169" s="53">
        <v>45</v>
      </c>
      <c r="L1169" s="37">
        <v>1600</v>
      </c>
      <c r="M1169" s="37">
        <v>240</v>
      </c>
      <c r="N1169" s="37">
        <v>-400</v>
      </c>
      <c r="O1169" s="38">
        <f t="shared" si="59"/>
        <v>1440</v>
      </c>
    </row>
    <row r="1170" spans="1:15" ht="409.5" x14ac:dyDescent="0.25">
      <c r="A1170" s="8">
        <f t="shared" si="58"/>
        <v>1010</v>
      </c>
      <c r="B1170" s="32" t="s">
        <v>839</v>
      </c>
      <c r="C1170" s="11" t="s">
        <v>2550</v>
      </c>
      <c r="D1170" s="11" t="s">
        <v>571</v>
      </c>
      <c r="E1170" s="11" t="s">
        <v>572</v>
      </c>
      <c r="F1170" s="11" t="s">
        <v>403</v>
      </c>
      <c r="G1170" s="33" t="s">
        <v>2551</v>
      </c>
      <c r="H1170" s="34">
        <v>49983546</v>
      </c>
      <c r="I1170" s="35">
        <v>45819</v>
      </c>
      <c r="J1170" s="36">
        <v>1867</v>
      </c>
      <c r="K1170" s="53">
        <v>45</v>
      </c>
      <c r="L1170" s="37">
        <v>84.45</v>
      </c>
      <c r="M1170" s="37">
        <v>0</v>
      </c>
      <c r="N1170" s="37">
        <v>0</v>
      </c>
      <c r="O1170" s="38">
        <f t="shared" si="59"/>
        <v>84.45</v>
      </c>
    </row>
    <row r="1171" spans="1:15" ht="409.5" x14ac:dyDescent="0.25">
      <c r="A1171" s="8">
        <f t="shared" si="58"/>
        <v>1011</v>
      </c>
      <c r="B1171" s="32">
        <v>2490013639001</v>
      </c>
      <c r="C1171" s="11" t="s">
        <v>1131</v>
      </c>
      <c r="D1171" s="11" t="s">
        <v>571</v>
      </c>
      <c r="E1171" s="11" t="s">
        <v>572</v>
      </c>
      <c r="F1171" s="11" t="s">
        <v>403</v>
      </c>
      <c r="G1171" s="33" t="s">
        <v>2552</v>
      </c>
      <c r="H1171" s="34" t="s">
        <v>403</v>
      </c>
      <c r="I1171" s="35">
        <v>45819</v>
      </c>
      <c r="J1171" s="36">
        <v>1868</v>
      </c>
      <c r="K1171" s="53">
        <v>45</v>
      </c>
      <c r="L1171" s="37">
        <v>24</v>
      </c>
      <c r="M1171" s="37">
        <v>0</v>
      </c>
      <c r="N1171" s="37">
        <v>0</v>
      </c>
      <c r="O1171" s="38">
        <f t="shared" si="59"/>
        <v>24</v>
      </c>
    </row>
    <row r="1172" spans="1:15" ht="409.5" x14ac:dyDescent="0.25">
      <c r="A1172" s="8">
        <f t="shared" si="58"/>
        <v>1012</v>
      </c>
      <c r="B1172" s="32">
        <v>1792601622001</v>
      </c>
      <c r="C1172" s="11" t="s">
        <v>1729</v>
      </c>
      <c r="D1172" s="11" t="s">
        <v>571</v>
      </c>
      <c r="E1172" s="11" t="s">
        <v>572</v>
      </c>
      <c r="F1172" s="11" t="s">
        <v>403</v>
      </c>
      <c r="G1172" s="33" t="s">
        <v>2553</v>
      </c>
      <c r="H1172" s="34" t="s">
        <v>403</v>
      </c>
      <c r="I1172" s="35">
        <v>45819</v>
      </c>
      <c r="J1172" s="36">
        <v>1870</v>
      </c>
      <c r="K1172" s="53">
        <v>45</v>
      </c>
      <c r="L1172" s="37">
        <v>22.75</v>
      </c>
      <c r="M1172" s="37">
        <v>0</v>
      </c>
      <c r="N1172" s="37">
        <v>0</v>
      </c>
      <c r="O1172" s="38">
        <f t="shared" si="59"/>
        <v>22.75</v>
      </c>
    </row>
    <row r="1173" spans="1:15" ht="409.5" x14ac:dyDescent="0.25">
      <c r="A1173" s="8">
        <f t="shared" si="58"/>
        <v>1013</v>
      </c>
      <c r="B1173" s="32" t="s">
        <v>569</v>
      </c>
      <c r="C1173" s="11" t="s">
        <v>2554</v>
      </c>
      <c r="D1173" s="11" t="s">
        <v>571</v>
      </c>
      <c r="E1173" s="11" t="s">
        <v>572</v>
      </c>
      <c r="F1173" s="11" t="s">
        <v>403</v>
      </c>
      <c r="G1173" s="33" t="s">
        <v>2555</v>
      </c>
      <c r="H1173" s="34" t="s">
        <v>403</v>
      </c>
      <c r="I1173" s="35">
        <v>45819</v>
      </c>
      <c r="J1173" s="36">
        <v>1871</v>
      </c>
      <c r="K1173" s="53">
        <v>45</v>
      </c>
      <c r="L1173" s="37">
        <v>345.19</v>
      </c>
      <c r="M1173" s="37">
        <v>0</v>
      </c>
      <c r="N1173" s="37">
        <v>-4</v>
      </c>
      <c r="O1173" s="38">
        <f t="shared" si="59"/>
        <v>341.19</v>
      </c>
    </row>
    <row r="1174" spans="1:15" ht="409.5" x14ac:dyDescent="0.25">
      <c r="A1174" s="8">
        <f t="shared" si="58"/>
        <v>1014</v>
      </c>
      <c r="B1174" s="32" t="s">
        <v>125</v>
      </c>
      <c r="C1174" s="11" t="s">
        <v>2238</v>
      </c>
      <c r="D1174" s="11" t="s">
        <v>99</v>
      </c>
      <c r="E1174" s="11" t="s">
        <v>904</v>
      </c>
      <c r="F1174" s="11" t="s">
        <v>2556</v>
      </c>
      <c r="G1174" s="33" t="s">
        <v>2557</v>
      </c>
      <c r="H1174" s="34">
        <v>32</v>
      </c>
      <c r="I1174" s="35">
        <v>45819</v>
      </c>
      <c r="J1174" s="36">
        <v>1869</v>
      </c>
      <c r="K1174" s="53">
        <v>45</v>
      </c>
      <c r="L1174" s="37">
        <v>1980</v>
      </c>
      <c r="M1174" s="37">
        <v>297</v>
      </c>
      <c r="N1174" s="37">
        <v>-495</v>
      </c>
      <c r="O1174" s="38">
        <f t="shared" si="59"/>
        <v>1782</v>
      </c>
    </row>
    <row r="1175" spans="1:15" ht="409.5" x14ac:dyDescent="0.25">
      <c r="A1175" s="8">
        <f t="shared" si="58"/>
        <v>1015</v>
      </c>
      <c r="B1175" s="32">
        <v>1360066300001</v>
      </c>
      <c r="C1175" s="11" t="s">
        <v>1067</v>
      </c>
      <c r="D1175" s="11" t="s">
        <v>571</v>
      </c>
      <c r="E1175" s="11" t="s">
        <v>572</v>
      </c>
      <c r="F1175" s="11" t="s">
        <v>403</v>
      </c>
      <c r="G1175" s="33" t="s">
        <v>2558</v>
      </c>
      <c r="H1175" s="34" t="s">
        <v>2559</v>
      </c>
      <c r="I1175" s="35">
        <v>45819</v>
      </c>
      <c r="J1175" s="36">
        <v>1872</v>
      </c>
      <c r="K1175" s="53">
        <v>45</v>
      </c>
      <c r="L1175" s="37">
        <v>359.03</v>
      </c>
      <c r="M1175" s="37">
        <v>0</v>
      </c>
      <c r="N1175" s="37">
        <v>-0.5</v>
      </c>
      <c r="O1175" s="38">
        <f t="shared" si="59"/>
        <v>358.53</v>
      </c>
    </row>
    <row r="1176" spans="1:15" ht="409.5" x14ac:dyDescent="0.25">
      <c r="A1176" s="8">
        <f t="shared" si="58"/>
        <v>1016</v>
      </c>
      <c r="B1176" s="32" t="s">
        <v>845</v>
      </c>
      <c r="C1176" s="11" t="s">
        <v>846</v>
      </c>
      <c r="D1176" s="11" t="s">
        <v>571</v>
      </c>
      <c r="E1176" s="11" t="s">
        <v>572</v>
      </c>
      <c r="F1176" s="11" t="s">
        <v>403</v>
      </c>
      <c r="G1176" s="33" t="s">
        <v>2560</v>
      </c>
      <c r="H1176" s="34">
        <v>864</v>
      </c>
      <c r="I1176" s="35">
        <v>45819</v>
      </c>
      <c r="J1176" s="36">
        <v>1873</v>
      </c>
      <c r="K1176" s="53">
        <v>45</v>
      </c>
      <c r="L1176" s="37">
        <v>13</v>
      </c>
      <c r="M1176" s="37">
        <v>0</v>
      </c>
      <c r="N1176" s="37">
        <v>0</v>
      </c>
      <c r="O1176" s="38">
        <f t="shared" si="59"/>
        <v>13</v>
      </c>
    </row>
    <row r="1177" spans="1:15" ht="409.5" x14ac:dyDescent="0.25">
      <c r="A1177" s="8">
        <f t="shared" si="58"/>
        <v>1017</v>
      </c>
      <c r="B1177" s="32">
        <v>1360027910001</v>
      </c>
      <c r="C1177" s="11" t="s">
        <v>2561</v>
      </c>
      <c r="D1177" s="11" t="s">
        <v>571</v>
      </c>
      <c r="E1177" s="11" t="s">
        <v>572</v>
      </c>
      <c r="F1177" s="11" t="s">
        <v>403</v>
      </c>
      <c r="G1177" s="33" t="s">
        <v>2562</v>
      </c>
      <c r="H1177" s="34" t="s">
        <v>2563</v>
      </c>
      <c r="I1177" s="35">
        <v>45819</v>
      </c>
      <c r="J1177" s="36">
        <v>1874</v>
      </c>
      <c r="K1177" s="53">
        <v>45</v>
      </c>
      <c r="L1177" s="37">
        <v>2.5</v>
      </c>
      <c r="M1177" s="37">
        <v>0</v>
      </c>
      <c r="N1177" s="37">
        <v>0</v>
      </c>
      <c r="O1177" s="38">
        <f t="shared" si="59"/>
        <v>2.5</v>
      </c>
    </row>
    <row r="1178" spans="1:15" ht="409.5" x14ac:dyDescent="0.25">
      <c r="A1178" s="8">
        <f t="shared" si="58"/>
        <v>1018</v>
      </c>
      <c r="B1178" s="32">
        <v>1360073860001</v>
      </c>
      <c r="C1178" s="11" t="s">
        <v>2103</v>
      </c>
      <c r="D1178" s="11" t="s">
        <v>571</v>
      </c>
      <c r="E1178" s="11" t="s">
        <v>572</v>
      </c>
      <c r="F1178" s="11" t="s">
        <v>403</v>
      </c>
      <c r="G1178" s="33" t="s">
        <v>2564</v>
      </c>
      <c r="H1178" s="34">
        <v>706481</v>
      </c>
      <c r="I1178" s="35">
        <v>45819</v>
      </c>
      <c r="J1178" s="36">
        <v>1875</v>
      </c>
      <c r="K1178" s="53">
        <v>45</v>
      </c>
      <c r="L1178" s="37">
        <v>17.989999999999998</v>
      </c>
      <c r="M1178" s="37">
        <v>0</v>
      </c>
      <c r="N1178" s="37">
        <v>0</v>
      </c>
      <c r="O1178" s="38">
        <f t="shared" si="59"/>
        <v>17.989999999999998</v>
      </c>
    </row>
    <row r="1179" spans="1:15" ht="409.5" x14ac:dyDescent="0.25">
      <c r="A1179" s="8">
        <f t="shared" si="58"/>
        <v>1019</v>
      </c>
      <c r="B1179" s="32">
        <v>1360074590001</v>
      </c>
      <c r="C1179" s="11" t="s">
        <v>2565</v>
      </c>
      <c r="D1179" s="11" t="s">
        <v>571</v>
      </c>
      <c r="E1179" s="11" t="s">
        <v>572</v>
      </c>
      <c r="F1179" s="11" t="s">
        <v>403</v>
      </c>
      <c r="G1179" s="33" t="s">
        <v>2566</v>
      </c>
      <c r="H1179" s="34" t="s">
        <v>2567</v>
      </c>
      <c r="I1179" s="35">
        <v>45819</v>
      </c>
      <c r="J1179" s="36">
        <v>1876</v>
      </c>
      <c r="K1179" s="53">
        <v>45</v>
      </c>
      <c r="L1179" s="37">
        <v>168.62</v>
      </c>
      <c r="M1179" s="37">
        <v>0</v>
      </c>
      <c r="N1179" s="37">
        <v>0</v>
      </c>
      <c r="O1179" s="38">
        <f t="shared" si="59"/>
        <v>168.62</v>
      </c>
    </row>
    <row r="1180" spans="1:15" ht="409.5" x14ac:dyDescent="0.25">
      <c r="A1180" s="8">
        <f t="shared" si="58"/>
        <v>1020</v>
      </c>
      <c r="B1180" s="32">
        <v>1100830676001</v>
      </c>
      <c r="C1180" s="11" t="s">
        <v>434</v>
      </c>
      <c r="D1180" s="11" t="s">
        <v>99</v>
      </c>
      <c r="E1180" s="11" t="s">
        <v>1089</v>
      </c>
      <c r="F1180" s="11" t="s">
        <v>436</v>
      </c>
      <c r="G1180" s="33" t="s">
        <v>2568</v>
      </c>
      <c r="H1180" s="34" t="s">
        <v>403</v>
      </c>
      <c r="I1180" s="35">
        <v>45819</v>
      </c>
      <c r="J1180" s="36">
        <v>1877</v>
      </c>
      <c r="K1180" s="53">
        <v>45</v>
      </c>
      <c r="L1180" s="37">
        <v>996</v>
      </c>
      <c r="M1180" s="37">
        <v>0</v>
      </c>
      <c r="N1180" s="37">
        <v>-99.6</v>
      </c>
      <c r="O1180" s="38">
        <f t="shared" si="59"/>
        <v>896.4</v>
      </c>
    </row>
    <row r="1181" spans="1:15" ht="409.5" x14ac:dyDescent="0.25">
      <c r="A1181" s="8">
        <f t="shared" si="58"/>
        <v>1021</v>
      </c>
      <c r="B1181" s="32" t="s">
        <v>2529</v>
      </c>
      <c r="C1181" s="11" t="s">
        <v>2530</v>
      </c>
      <c r="D1181" s="11" t="s">
        <v>571</v>
      </c>
      <c r="E1181" s="11" t="s">
        <v>572</v>
      </c>
      <c r="F1181" s="11" t="s">
        <v>403</v>
      </c>
      <c r="G1181" s="33" t="s">
        <v>2569</v>
      </c>
      <c r="H1181" s="34" t="s">
        <v>2570</v>
      </c>
      <c r="I1181" s="35">
        <v>45819</v>
      </c>
      <c r="J1181" s="36">
        <v>1878</v>
      </c>
      <c r="K1181" s="53">
        <v>45</v>
      </c>
      <c r="L1181" s="37">
        <v>57</v>
      </c>
      <c r="M1181" s="37">
        <v>0</v>
      </c>
      <c r="N1181" s="37">
        <v>0</v>
      </c>
      <c r="O1181" s="38">
        <f t="shared" si="59"/>
        <v>57</v>
      </c>
    </row>
    <row r="1182" spans="1:15" ht="409.5" x14ac:dyDescent="0.25">
      <c r="A1182" s="8">
        <f t="shared" si="58"/>
        <v>1022</v>
      </c>
      <c r="B1182" s="32" t="s">
        <v>995</v>
      </c>
      <c r="C1182" s="11" t="s">
        <v>1814</v>
      </c>
      <c r="D1182" s="11" t="s">
        <v>571</v>
      </c>
      <c r="E1182" s="11" t="s">
        <v>572</v>
      </c>
      <c r="F1182" s="11" t="s">
        <v>403</v>
      </c>
      <c r="G1182" s="33" t="s">
        <v>2571</v>
      </c>
      <c r="H1182" s="34" t="s">
        <v>2572</v>
      </c>
      <c r="I1182" s="35">
        <v>45819</v>
      </c>
      <c r="J1182" s="36">
        <v>1879</v>
      </c>
      <c r="K1182" s="53">
        <v>45</v>
      </c>
      <c r="L1182" s="37">
        <v>436.95</v>
      </c>
      <c r="M1182" s="37">
        <v>0</v>
      </c>
      <c r="N1182" s="37">
        <v>0</v>
      </c>
      <c r="O1182" s="38">
        <f t="shared" si="59"/>
        <v>436.95</v>
      </c>
    </row>
    <row r="1183" spans="1:15" ht="409.5" x14ac:dyDescent="0.25">
      <c r="A1183" s="8">
        <f t="shared" si="58"/>
        <v>1023</v>
      </c>
      <c r="B1183" s="32" t="s">
        <v>1866</v>
      </c>
      <c r="C1183" s="11" t="s">
        <v>1867</v>
      </c>
      <c r="D1183" s="11" t="s">
        <v>571</v>
      </c>
      <c r="E1183" s="11" t="s">
        <v>572</v>
      </c>
      <c r="F1183" s="11" t="s">
        <v>403</v>
      </c>
      <c r="G1183" s="33" t="s">
        <v>2573</v>
      </c>
      <c r="H1183" s="34" t="s">
        <v>2574</v>
      </c>
      <c r="I1183" s="35">
        <v>45819</v>
      </c>
      <c r="J1183" s="36">
        <v>1880</v>
      </c>
      <c r="K1183" s="53">
        <v>45</v>
      </c>
      <c r="L1183" s="37">
        <v>10.4</v>
      </c>
      <c r="M1183" s="37">
        <v>0</v>
      </c>
      <c r="N1183" s="37">
        <v>0</v>
      </c>
      <c r="O1183" s="38">
        <f t="shared" si="59"/>
        <v>10.4</v>
      </c>
    </row>
    <row r="1184" spans="1:15" ht="409.5" x14ac:dyDescent="0.25">
      <c r="A1184" s="8">
        <f t="shared" si="58"/>
        <v>1024</v>
      </c>
      <c r="B1184" s="32">
        <v>2360001250001</v>
      </c>
      <c r="C1184" s="11" t="s">
        <v>1036</v>
      </c>
      <c r="D1184" s="11" t="s">
        <v>571</v>
      </c>
      <c r="E1184" s="11" t="s">
        <v>572</v>
      </c>
      <c r="F1184" s="11" t="s">
        <v>403</v>
      </c>
      <c r="G1184" s="33" t="s">
        <v>2575</v>
      </c>
      <c r="H1184" s="34">
        <v>12494470</v>
      </c>
      <c r="I1184" s="35">
        <v>45819</v>
      </c>
      <c r="J1184" s="36">
        <v>1882</v>
      </c>
      <c r="K1184" s="53">
        <v>45</v>
      </c>
      <c r="L1184" s="37">
        <v>1267.82</v>
      </c>
      <c r="M1184" s="37">
        <v>0</v>
      </c>
      <c r="N1184" s="37">
        <v>-0.39</v>
      </c>
      <c r="O1184" s="38">
        <f t="shared" si="59"/>
        <v>1267.4299999999998</v>
      </c>
    </row>
    <row r="1185" spans="1:15" ht="409.5" x14ac:dyDescent="0.25">
      <c r="A1185" s="8">
        <f t="shared" si="58"/>
        <v>1025</v>
      </c>
      <c r="B1185" s="32" t="s">
        <v>288</v>
      </c>
      <c r="C1185" s="11" t="s">
        <v>1911</v>
      </c>
      <c r="D1185" s="11" t="s">
        <v>149</v>
      </c>
      <c r="E1185" s="11" t="s">
        <v>2576</v>
      </c>
      <c r="F1185" s="11" t="s">
        <v>403</v>
      </c>
      <c r="G1185" s="33" t="s">
        <v>2577</v>
      </c>
      <c r="H1185" s="34" t="s">
        <v>403</v>
      </c>
      <c r="I1185" s="35">
        <v>45821</v>
      </c>
      <c r="J1185" s="36">
        <v>1886</v>
      </c>
      <c r="K1185" s="53">
        <v>45</v>
      </c>
      <c r="L1185" s="37">
        <v>636836.76</v>
      </c>
      <c r="M1185" s="37">
        <v>0</v>
      </c>
      <c r="N1185" s="37">
        <v>-61996.26</v>
      </c>
      <c r="O1185" s="38">
        <f t="shared" si="59"/>
        <v>574840.5</v>
      </c>
    </row>
    <row r="1186" spans="1:15" ht="409.5" x14ac:dyDescent="0.25">
      <c r="A1186" s="8">
        <f t="shared" si="58"/>
        <v>1026</v>
      </c>
      <c r="B1186" s="32" t="s">
        <v>288</v>
      </c>
      <c r="C1186" s="11" t="s">
        <v>1911</v>
      </c>
      <c r="D1186" s="11" t="s">
        <v>149</v>
      </c>
      <c r="E1186" s="11" t="s">
        <v>2225</v>
      </c>
      <c r="F1186" s="11" t="s">
        <v>403</v>
      </c>
      <c r="G1186" s="33" t="s">
        <v>2578</v>
      </c>
      <c r="H1186" s="34" t="s">
        <v>403</v>
      </c>
      <c r="I1186" s="35">
        <v>45821</v>
      </c>
      <c r="J1186" s="36">
        <v>1887</v>
      </c>
      <c r="K1186" s="53">
        <v>45</v>
      </c>
      <c r="L1186" s="37">
        <v>250.53</v>
      </c>
      <c r="M1186" s="37">
        <v>0</v>
      </c>
      <c r="N1186" s="37">
        <v>-55.71</v>
      </c>
      <c r="O1186" s="38">
        <f t="shared" si="59"/>
        <v>194.82</v>
      </c>
    </row>
    <row r="1187" spans="1:15" ht="409.5" x14ac:dyDescent="0.25">
      <c r="A1187" s="8">
        <f t="shared" si="58"/>
        <v>1027</v>
      </c>
      <c r="B1187" s="32" t="s">
        <v>288</v>
      </c>
      <c r="C1187" s="11" t="s">
        <v>1911</v>
      </c>
      <c r="D1187" s="11" t="s">
        <v>149</v>
      </c>
      <c r="E1187" s="11" t="s">
        <v>2579</v>
      </c>
      <c r="F1187" s="11" t="s">
        <v>403</v>
      </c>
      <c r="G1187" s="33" t="s">
        <v>2580</v>
      </c>
      <c r="H1187" s="34" t="s">
        <v>403</v>
      </c>
      <c r="I1187" s="35">
        <v>45821</v>
      </c>
      <c r="J1187" s="36">
        <v>1888</v>
      </c>
      <c r="K1187" s="53">
        <v>45</v>
      </c>
      <c r="L1187" s="37">
        <v>49.1</v>
      </c>
      <c r="M1187" s="37">
        <v>0</v>
      </c>
      <c r="N1187" s="37">
        <v>-49.09</v>
      </c>
      <c r="O1187" s="38">
        <f t="shared" si="59"/>
        <v>9.9999999999980105E-3</v>
      </c>
    </row>
    <row r="1188" spans="1:15" ht="409.5" x14ac:dyDescent="0.25">
      <c r="A1188" s="8">
        <f t="shared" si="58"/>
        <v>1028</v>
      </c>
      <c r="B1188" s="32" t="s">
        <v>288</v>
      </c>
      <c r="C1188" s="11" t="s">
        <v>1911</v>
      </c>
      <c r="D1188" s="11" t="s">
        <v>149</v>
      </c>
      <c r="E1188" s="11" t="s">
        <v>2581</v>
      </c>
      <c r="F1188" s="11" t="s">
        <v>403</v>
      </c>
      <c r="G1188" s="33" t="s">
        <v>2582</v>
      </c>
      <c r="H1188" s="34" t="s">
        <v>403</v>
      </c>
      <c r="I1188" s="35">
        <v>45821</v>
      </c>
      <c r="J1188" s="36">
        <v>1891</v>
      </c>
      <c r="K1188" s="53">
        <v>45</v>
      </c>
      <c r="L1188" s="37">
        <v>436.57</v>
      </c>
      <c r="M1188" s="37">
        <v>0</v>
      </c>
      <c r="N1188" s="37">
        <v>0</v>
      </c>
      <c r="O1188" s="38">
        <f t="shared" si="59"/>
        <v>436.57</v>
      </c>
    </row>
    <row r="1189" spans="1:15" ht="409.5" x14ac:dyDescent="0.25">
      <c r="A1189" s="8">
        <f t="shared" si="58"/>
        <v>1029</v>
      </c>
      <c r="B1189" s="32" t="s">
        <v>296</v>
      </c>
      <c r="C1189" s="11" t="s">
        <v>660</v>
      </c>
      <c r="D1189" s="11" t="s">
        <v>99</v>
      </c>
      <c r="E1189" s="11" t="s">
        <v>2583</v>
      </c>
      <c r="F1189" s="11" t="s">
        <v>299</v>
      </c>
      <c r="G1189" s="33" t="s">
        <v>2584</v>
      </c>
      <c r="H1189" s="34">
        <v>27</v>
      </c>
      <c r="I1189" s="35">
        <v>45819</v>
      </c>
      <c r="J1189" s="36">
        <v>1892</v>
      </c>
      <c r="K1189" s="53">
        <v>45</v>
      </c>
      <c r="L1189" s="37">
        <v>1653.38</v>
      </c>
      <c r="M1189" s="37">
        <v>248.01</v>
      </c>
      <c r="N1189" s="37">
        <v>-413.35</v>
      </c>
      <c r="O1189" s="38">
        <f t="shared" si="59"/>
        <v>1488.04</v>
      </c>
    </row>
    <row r="1190" spans="1:15" ht="409.5" x14ac:dyDescent="0.25">
      <c r="A1190" s="8">
        <f t="shared" si="58"/>
        <v>1030</v>
      </c>
      <c r="B1190" s="32" t="s">
        <v>167</v>
      </c>
      <c r="C1190" s="11" t="s">
        <v>623</v>
      </c>
      <c r="D1190" s="11" t="s">
        <v>99</v>
      </c>
      <c r="E1190" s="11" t="s">
        <v>1012</v>
      </c>
      <c r="F1190" s="11" t="s">
        <v>170</v>
      </c>
      <c r="G1190" s="33" t="s">
        <v>2585</v>
      </c>
      <c r="H1190" s="34" t="s">
        <v>403</v>
      </c>
      <c r="I1190" s="35">
        <v>45819</v>
      </c>
      <c r="J1190" s="36">
        <v>1893</v>
      </c>
      <c r="K1190" s="53">
        <v>45</v>
      </c>
      <c r="L1190" s="37">
        <v>1430</v>
      </c>
      <c r="M1190" s="37">
        <v>0</v>
      </c>
      <c r="N1190" s="37">
        <v>-143</v>
      </c>
      <c r="O1190" s="38">
        <f t="shared" si="59"/>
        <v>1287</v>
      </c>
    </row>
    <row r="1191" spans="1:15" ht="409.5" x14ac:dyDescent="0.25">
      <c r="A1191" s="8">
        <f t="shared" si="58"/>
        <v>1031</v>
      </c>
      <c r="B1191" s="62" t="s">
        <v>1008</v>
      </c>
      <c r="C1191" s="63" t="s">
        <v>1009</v>
      </c>
      <c r="D1191" s="63" t="s">
        <v>571</v>
      </c>
      <c r="E1191" s="63" t="s">
        <v>572</v>
      </c>
      <c r="F1191" s="63" t="s">
        <v>403</v>
      </c>
      <c r="G1191" s="33" t="s">
        <v>2586</v>
      </c>
      <c r="H1191" s="64" t="s">
        <v>403</v>
      </c>
      <c r="I1191" s="65">
        <v>45819</v>
      </c>
      <c r="J1191" s="58">
        <v>1902</v>
      </c>
      <c r="K1191" s="66">
        <v>45</v>
      </c>
      <c r="L1191" s="67">
        <v>34.97</v>
      </c>
      <c r="M1191" s="67">
        <v>0</v>
      </c>
      <c r="N1191" s="67">
        <v>0</v>
      </c>
      <c r="O1191" s="68">
        <f t="shared" si="59"/>
        <v>34.97</v>
      </c>
    </row>
    <row r="1192" spans="1:15" ht="409.5" x14ac:dyDescent="0.25">
      <c r="A1192" s="8">
        <f t="shared" si="58"/>
        <v>1032</v>
      </c>
      <c r="B1192" s="32" t="s">
        <v>397</v>
      </c>
      <c r="C1192" s="11" t="s">
        <v>398</v>
      </c>
      <c r="D1192" s="11" t="s">
        <v>105</v>
      </c>
      <c r="E1192" s="11" t="s">
        <v>399</v>
      </c>
      <c r="F1192" s="11" t="s">
        <v>1049</v>
      </c>
      <c r="G1192" s="69" t="s">
        <v>2587</v>
      </c>
      <c r="H1192" s="34" t="s">
        <v>403</v>
      </c>
      <c r="I1192" s="35">
        <v>45821</v>
      </c>
      <c r="J1192" s="36">
        <v>1913</v>
      </c>
      <c r="K1192" s="53">
        <v>45</v>
      </c>
      <c r="L1192" s="37">
        <v>23736</v>
      </c>
      <c r="M1192" s="37">
        <v>3560.4</v>
      </c>
      <c r="N1192" s="37">
        <v>-4213.1400000000003</v>
      </c>
      <c r="O1192" s="38">
        <f t="shared" si="59"/>
        <v>23083.260000000002</v>
      </c>
    </row>
  </sheetData>
  <mergeCells count="4">
    <mergeCell ref="A1:O1"/>
    <mergeCell ref="A2:O2"/>
    <mergeCell ref="A3:O3"/>
    <mergeCell ref="A4:O4"/>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ddangelo</dc:creator>
  <cp:lastModifiedBy>ddangelo</cp:lastModifiedBy>
  <dcterms:created xsi:type="dcterms:W3CDTF">2025-07-11T21:54:47Z</dcterms:created>
  <dcterms:modified xsi:type="dcterms:W3CDTF">2025-07-11T21:55:06Z</dcterms:modified>
</cp:coreProperties>
</file>